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User\Documents\U.T.E\ANNO ACCADEMICO 2025-26\DISPENSE DOCENTI 25-26\GEOMATRIA &amp; QUANTISTICA\"/>
    </mc:Choice>
  </mc:AlternateContent>
  <xr:revisionPtr revIDLastSave="0" documentId="8_{5EC75F8F-4C82-486F-96B8-FF1156B754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</sheets>
  <definedNames>
    <definedName name="Angolo">Foglio2!$E$3</definedName>
    <definedName name="Angolo_Eff">Foglio2!$F$7</definedName>
    <definedName name="R_">Foglio2!$C$2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  <c r="C6" i="2"/>
  <c r="E3" i="2"/>
  <c r="E7" i="2" l="1"/>
  <c r="F7" i="2" s="1"/>
  <c r="I7" i="2" s="1"/>
  <c r="B20" i="2"/>
  <c r="B22" i="2"/>
  <c r="B24" i="2"/>
  <c r="B26" i="2"/>
  <c r="C26" i="2" s="1"/>
  <c r="B28" i="2"/>
  <c r="B30" i="2"/>
  <c r="C30" i="2" s="1"/>
  <c r="B34" i="2"/>
  <c r="C34" i="2" s="1"/>
  <c r="B36" i="2"/>
  <c r="B38" i="2"/>
  <c r="B42" i="2"/>
  <c r="C42" i="2" s="1"/>
  <c r="B44" i="2"/>
  <c r="B96" i="2"/>
  <c r="C96" i="2" s="1"/>
  <c r="B12" i="2"/>
  <c r="B32" i="2"/>
  <c r="B40" i="2"/>
  <c r="B90" i="2"/>
  <c r="C90" i="2" s="1"/>
  <c r="B46" i="2"/>
  <c r="C46" i="2" s="1"/>
  <c r="B48" i="2"/>
  <c r="B50" i="2"/>
  <c r="C50" i="2" s="1"/>
  <c r="B52" i="2"/>
  <c r="B54" i="2"/>
  <c r="B56" i="2"/>
  <c r="B58" i="2"/>
  <c r="B76" i="2"/>
  <c r="B82" i="2"/>
  <c r="B86" i="2"/>
  <c r="C86" i="2" s="1"/>
  <c r="B94" i="2"/>
  <c r="B8" i="2"/>
  <c r="B16" i="2"/>
  <c r="B60" i="2"/>
  <c r="B62" i="2"/>
  <c r="B64" i="2"/>
  <c r="B66" i="2"/>
  <c r="B68" i="2"/>
  <c r="B70" i="2"/>
  <c r="C70" i="2" s="1"/>
  <c r="B74" i="2"/>
  <c r="C74" i="2" s="1"/>
  <c r="B80" i="2"/>
  <c r="C80" i="2" s="1"/>
  <c r="B88" i="2"/>
  <c r="C88" i="2" s="1"/>
  <c r="B106" i="2"/>
  <c r="C106" i="2" s="1"/>
  <c r="B14" i="2"/>
  <c r="C14" i="2" s="1"/>
  <c r="B72" i="2"/>
  <c r="C72" i="2" s="1"/>
  <c r="B78" i="2"/>
  <c r="C78" i="2" s="1"/>
  <c r="B84" i="2"/>
  <c r="B92" i="2"/>
  <c r="C92" i="2" s="1"/>
  <c r="B98" i="2"/>
  <c r="C98" i="2" s="1"/>
  <c r="B100" i="2"/>
  <c r="C100" i="2" s="1"/>
  <c r="B102" i="2"/>
  <c r="C102" i="2" s="1"/>
  <c r="B104" i="2"/>
  <c r="C104" i="2" s="1"/>
  <c r="B10" i="2"/>
  <c r="C10" i="2" s="1"/>
  <c r="B18" i="2"/>
  <c r="C18" i="2" s="1"/>
  <c r="H7" i="2"/>
  <c r="D70" i="2"/>
  <c r="B105" i="2"/>
  <c r="C105" i="2" s="1"/>
  <c r="B103" i="2"/>
  <c r="C103" i="2" s="1"/>
  <c r="B101" i="2"/>
  <c r="C101" i="2" s="1"/>
  <c r="B99" i="2"/>
  <c r="C99" i="2" s="1"/>
  <c r="B97" i="2"/>
  <c r="C97" i="2" s="1"/>
  <c r="B95" i="2"/>
  <c r="C95" i="2" s="1"/>
  <c r="B93" i="2"/>
  <c r="C93" i="2" s="1"/>
  <c r="B91" i="2"/>
  <c r="C91" i="2" s="1"/>
  <c r="B89" i="2"/>
  <c r="C89" i="2" s="1"/>
  <c r="B87" i="2"/>
  <c r="C87" i="2" s="1"/>
  <c r="B85" i="2"/>
  <c r="C85" i="2" s="1"/>
  <c r="B83" i="2"/>
  <c r="C83" i="2" s="1"/>
  <c r="B81" i="2"/>
  <c r="C81" i="2" s="1"/>
  <c r="B79" i="2"/>
  <c r="C79" i="2" s="1"/>
  <c r="B77" i="2"/>
  <c r="C77" i="2" s="1"/>
  <c r="B75" i="2"/>
  <c r="D75" i="2" s="1"/>
  <c r="B73" i="2"/>
  <c r="B71" i="2"/>
  <c r="D71" i="2" s="1"/>
  <c r="B69" i="2"/>
  <c r="D69" i="2" s="1"/>
  <c r="B67" i="2"/>
  <c r="D67" i="2" s="1"/>
  <c r="B65" i="2"/>
  <c r="D65" i="2" s="1"/>
  <c r="B63" i="2"/>
  <c r="D63" i="2" s="1"/>
  <c r="B61" i="2"/>
  <c r="D61" i="2" s="1"/>
  <c r="B59" i="2"/>
  <c r="D59" i="2" s="1"/>
  <c r="B57" i="2"/>
  <c r="D57" i="2" s="1"/>
  <c r="B55" i="2"/>
  <c r="D55" i="2" s="1"/>
  <c r="B53" i="2"/>
  <c r="B51" i="2"/>
  <c r="D51" i="2" s="1"/>
  <c r="B49" i="2"/>
  <c r="B47" i="2"/>
  <c r="D47" i="2" s="1"/>
  <c r="B45" i="2"/>
  <c r="B43" i="2"/>
  <c r="D43" i="2" s="1"/>
  <c r="B41" i="2"/>
  <c r="B39" i="2"/>
  <c r="D39" i="2" s="1"/>
  <c r="B37" i="2"/>
  <c r="B35" i="2"/>
  <c r="D35" i="2" s="1"/>
  <c r="B33" i="2"/>
  <c r="B31" i="2"/>
  <c r="D31" i="2" s="1"/>
  <c r="B29" i="2"/>
  <c r="D29" i="2" s="1"/>
  <c r="B27" i="2"/>
  <c r="D27" i="2" s="1"/>
  <c r="B25" i="2"/>
  <c r="B23" i="2"/>
  <c r="D23" i="2" s="1"/>
  <c r="B21" i="2"/>
  <c r="D21" i="2" s="1"/>
  <c r="B19" i="2"/>
  <c r="D19" i="2" s="1"/>
  <c r="B17" i="2"/>
  <c r="B15" i="2"/>
  <c r="D15" i="2" s="1"/>
  <c r="B13" i="2"/>
  <c r="D13" i="2" s="1"/>
  <c r="B11" i="2"/>
  <c r="D11" i="2" s="1"/>
  <c r="B9" i="2"/>
  <c r="B7" i="2"/>
  <c r="D7" i="2" s="1"/>
  <c r="D46" i="2"/>
  <c r="D30" i="2"/>
  <c r="D14" i="2"/>
  <c r="D74" i="2"/>
  <c r="D50" i="2"/>
  <c r="D42" i="2"/>
  <c r="D34" i="2"/>
  <c r="D26" i="2"/>
  <c r="D18" i="2"/>
  <c r="D10" i="2"/>
  <c r="D97" i="2"/>
  <c r="C7" i="2"/>
  <c r="D105" i="2"/>
  <c r="D103" i="2"/>
  <c r="D101" i="2"/>
  <c r="D99" i="2"/>
  <c r="D93" i="2"/>
  <c r="D89" i="2"/>
  <c r="D85" i="2"/>
  <c r="D81" i="2"/>
  <c r="D77" i="2"/>
  <c r="C71" i="2"/>
  <c r="C55" i="2"/>
  <c r="C39" i="2"/>
  <c r="C23" i="2"/>
  <c r="D106" i="2"/>
  <c r="D104" i="2"/>
  <c r="D102" i="2"/>
  <c r="D100" i="2"/>
  <c r="D98" i="2"/>
  <c r="D96" i="2"/>
  <c r="D92" i="2"/>
  <c r="D90" i="2"/>
  <c r="D88" i="2"/>
  <c r="D86" i="2"/>
  <c r="D80" i="2"/>
  <c r="D78" i="2"/>
  <c r="D72" i="2"/>
  <c r="C69" i="2"/>
  <c r="C65" i="2"/>
  <c r="C61" i="2"/>
  <c r="C57" i="2"/>
  <c r="C20" i="2" l="1"/>
  <c r="D20" i="2"/>
  <c r="C22" i="2"/>
  <c r="D22" i="2"/>
  <c r="C24" i="2"/>
  <c r="D24" i="2"/>
  <c r="C28" i="2"/>
  <c r="D28" i="2"/>
  <c r="C36" i="2"/>
  <c r="D36" i="2"/>
  <c r="C38" i="2"/>
  <c r="D38" i="2"/>
  <c r="C44" i="2"/>
  <c r="D44" i="2"/>
  <c r="C12" i="2"/>
  <c r="D12" i="2"/>
  <c r="C32" i="2"/>
  <c r="D32" i="2"/>
  <c r="C40" i="2"/>
  <c r="D40" i="2"/>
  <c r="C48" i="2"/>
  <c r="D48" i="2"/>
  <c r="C52" i="2"/>
  <c r="D52" i="2"/>
  <c r="C54" i="2"/>
  <c r="D54" i="2"/>
  <c r="C56" i="2"/>
  <c r="D56" i="2"/>
  <c r="C58" i="2"/>
  <c r="D58" i="2"/>
  <c r="C76" i="2"/>
  <c r="D76" i="2"/>
  <c r="C82" i="2"/>
  <c r="D82" i="2"/>
  <c r="C94" i="2"/>
  <c r="D94" i="2"/>
  <c r="C8" i="2"/>
  <c r="D8" i="2"/>
  <c r="C16" i="2"/>
  <c r="D16" i="2"/>
  <c r="C60" i="2"/>
  <c r="D60" i="2"/>
  <c r="C62" i="2"/>
  <c r="D62" i="2"/>
  <c r="C64" i="2"/>
  <c r="D64" i="2"/>
  <c r="C66" i="2"/>
  <c r="D66" i="2"/>
  <c r="C68" i="2"/>
  <c r="D68" i="2"/>
  <c r="C84" i="2"/>
  <c r="D84" i="2"/>
  <c r="D73" i="2"/>
  <c r="C73" i="2"/>
  <c r="D53" i="2"/>
  <c r="C53" i="2"/>
  <c r="D49" i="2"/>
  <c r="C49" i="2"/>
  <c r="D45" i="2"/>
  <c r="C45" i="2"/>
  <c r="D41" i="2"/>
  <c r="C41" i="2"/>
  <c r="D37" i="2"/>
  <c r="C37" i="2"/>
  <c r="D33" i="2"/>
  <c r="C33" i="2"/>
  <c r="D25" i="2"/>
  <c r="C25" i="2"/>
  <c r="D17" i="2"/>
  <c r="C17" i="2"/>
  <c r="D9" i="2"/>
  <c r="C9" i="2"/>
  <c r="C15" i="2"/>
  <c r="C31" i="2"/>
  <c r="C47" i="2"/>
  <c r="C63" i="2"/>
  <c r="C11" i="2"/>
  <c r="C19" i="2"/>
  <c r="C27" i="2"/>
  <c r="C35" i="2"/>
  <c r="C43" i="2"/>
  <c r="C51" i="2"/>
  <c r="C59" i="2"/>
  <c r="C67" i="2"/>
  <c r="C75" i="2"/>
  <c r="D79" i="2"/>
  <c r="D83" i="2"/>
  <c r="D87" i="2"/>
  <c r="D91" i="2"/>
  <c r="D95" i="2"/>
  <c r="C13" i="2"/>
  <c r="C21" i="2"/>
  <c r="C29" i="2"/>
</calcChain>
</file>

<file path=xl/sharedStrings.xml><?xml version="1.0" encoding="utf-8"?>
<sst xmlns="http://schemas.openxmlformats.org/spreadsheetml/2006/main" count="12" uniqueCount="12">
  <si>
    <t>disegna cerchio</t>
  </si>
  <si>
    <t>R=</t>
  </si>
  <si>
    <t>N. Punti</t>
  </si>
  <si>
    <t>Angolo gradi</t>
  </si>
  <si>
    <t>N</t>
  </si>
  <si>
    <t>Angolo</t>
  </si>
  <si>
    <t>Punto COSENO</t>
  </si>
  <si>
    <t>Coseno</t>
  </si>
  <si>
    <t>Seno</t>
  </si>
  <si>
    <t>Punto SENO</t>
  </si>
  <si>
    <t>Angolo Reale</t>
  </si>
  <si>
    <t>Angolo Effettivo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</si>
</sst>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2" x14ac:knownFonts="1">
    <font>
      <sz val="11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/>
    </xf>
    <xf numFmtId="165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/>
      <protection locked="0"/>
    </xf>
    <xf numFmtId="164" fontId="0" fillId="3" borderId="0" xfId="0" applyNumberForma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719067779844101E-2"/>
          <c:y val="0.17171296296296298"/>
          <c:w val="0.88018042970759314"/>
          <c:h val="0.777361111111111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Foglio2!$C$5</c:f>
              <c:strCache>
                <c:ptCount val="1"/>
                <c:pt idx="0">
                  <c:v>Coseno</c:v>
                </c:pt>
              </c:strCache>
            </c:strRef>
          </c:tx>
          <c:spPr>
            <a:ln w="31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317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xVal>
            <c:numRef>
              <c:f>Foglio2!$B$6:$B$106</c:f>
              <c:numCache>
                <c:formatCode>0.00</c:formatCode>
                <c:ptCount val="101"/>
                <c:pt idx="0">
                  <c:v>0</c:v>
                </c:pt>
                <c:pt idx="1">
                  <c:v>3.6</c:v>
                </c:pt>
                <c:pt idx="2">
                  <c:v>7.2</c:v>
                </c:pt>
                <c:pt idx="3">
                  <c:v>10.8</c:v>
                </c:pt>
                <c:pt idx="4">
                  <c:v>14.4</c:v>
                </c:pt>
                <c:pt idx="5">
                  <c:v>18</c:v>
                </c:pt>
                <c:pt idx="6">
                  <c:v>21.6</c:v>
                </c:pt>
                <c:pt idx="7">
                  <c:v>25.2</c:v>
                </c:pt>
                <c:pt idx="8">
                  <c:v>28.8</c:v>
                </c:pt>
                <c:pt idx="9">
                  <c:v>32.4</c:v>
                </c:pt>
                <c:pt idx="10">
                  <c:v>36</c:v>
                </c:pt>
                <c:pt idx="11">
                  <c:v>39.6</c:v>
                </c:pt>
                <c:pt idx="12">
                  <c:v>43.2</c:v>
                </c:pt>
                <c:pt idx="13">
                  <c:v>46.800000000000004</c:v>
                </c:pt>
                <c:pt idx="14">
                  <c:v>50.4</c:v>
                </c:pt>
                <c:pt idx="15">
                  <c:v>54</c:v>
                </c:pt>
                <c:pt idx="16">
                  <c:v>57.6</c:v>
                </c:pt>
                <c:pt idx="17">
                  <c:v>61.2</c:v>
                </c:pt>
                <c:pt idx="18">
                  <c:v>64.8</c:v>
                </c:pt>
                <c:pt idx="19">
                  <c:v>68.400000000000006</c:v>
                </c:pt>
                <c:pt idx="20">
                  <c:v>72</c:v>
                </c:pt>
                <c:pt idx="21">
                  <c:v>75.600000000000009</c:v>
                </c:pt>
                <c:pt idx="22">
                  <c:v>79.2</c:v>
                </c:pt>
                <c:pt idx="23">
                  <c:v>82.8</c:v>
                </c:pt>
                <c:pt idx="24">
                  <c:v>86.4</c:v>
                </c:pt>
                <c:pt idx="25">
                  <c:v>90</c:v>
                </c:pt>
                <c:pt idx="26">
                  <c:v>93.600000000000009</c:v>
                </c:pt>
                <c:pt idx="27">
                  <c:v>97.2</c:v>
                </c:pt>
                <c:pt idx="28">
                  <c:v>100.8</c:v>
                </c:pt>
                <c:pt idx="29">
                  <c:v>104.4</c:v>
                </c:pt>
                <c:pt idx="30">
                  <c:v>108</c:v>
                </c:pt>
                <c:pt idx="31">
                  <c:v>111.60000000000001</c:v>
                </c:pt>
                <c:pt idx="32">
                  <c:v>115.2</c:v>
                </c:pt>
                <c:pt idx="33">
                  <c:v>118.8</c:v>
                </c:pt>
                <c:pt idx="34">
                  <c:v>122.4</c:v>
                </c:pt>
                <c:pt idx="35">
                  <c:v>126</c:v>
                </c:pt>
                <c:pt idx="36">
                  <c:v>129.6</c:v>
                </c:pt>
                <c:pt idx="37">
                  <c:v>133.20000000000002</c:v>
                </c:pt>
                <c:pt idx="38">
                  <c:v>136.80000000000001</c:v>
                </c:pt>
                <c:pt idx="39">
                  <c:v>140.4</c:v>
                </c:pt>
                <c:pt idx="40">
                  <c:v>144</c:v>
                </c:pt>
                <c:pt idx="41">
                  <c:v>147.6</c:v>
                </c:pt>
                <c:pt idx="42">
                  <c:v>151.20000000000002</c:v>
                </c:pt>
                <c:pt idx="43">
                  <c:v>154.80000000000001</c:v>
                </c:pt>
                <c:pt idx="44">
                  <c:v>158.4</c:v>
                </c:pt>
                <c:pt idx="45">
                  <c:v>162</c:v>
                </c:pt>
                <c:pt idx="46">
                  <c:v>165.6</c:v>
                </c:pt>
                <c:pt idx="47">
                  <c:v>169.20000000000002</c:v>
                </c:pt>
                <c:pt idx="48">
                  <c:v>172.8</c:v>
                </c:pt>
                <c:pt idx="49">
                  <c:v>176.4</c:v>
                </c:pt>
                <c:pt idx="50">
                  <c:v>180</c:v>
                </c:pt>
                <c:pt idx="51">
                  <c:v>183.6</c:v>
                </c:pt>
                <c:pt idx="52">
                  <c:v>187.20000000000002</c:v>
                </c:pt>
                <c:pt idx="53">
                  <c:v>190.8</c:v>
                </c:pt>
                <c:pt idx="54">
                  <c:v>194.4</c:v>
                </c:pt>
                <c:pt idx="55">
                  <c:v>198</c:v>
                </c:pt>
                <c:pt idx="56">
                  <c:v>201.6</c:v>
                </c:pt>
                <c:pt idx="57">
                  <c:v>205.20000000000002</c:v>
                </c:pt>
                <c:pt idx="58">
                  <c:v>208.8</c:v>
                </c:pt>
                <c:pt idx="59">
                  <c:v>212.4</c:v>
                </c:pt>
                <c:pt idx="60">
                  <c:v>216</c:v>
                </c:pt>
                <c:pt idx="61">
                  <c:v>219.6</c:v>
                </c:pt>
                <c:pt idx="62">
                  <c:v>223.20000000000002</c:v>
                </c:pt>
                <c:pt idx="63">
                  <c:v>226.8</c:v>
                </c:pt>
                <c:pt idx="64">
                  <c:v>230.4</c:v>
                </c:pt>
                <c:pt idx="65">
                  <c:v>234</c:v>
                </c:pt>
                <c:pt idx="66">
                  <c:v>237.6</c:v>
                </c:pt>
                <c:pt idx="67">
                  <c:v>241.20000000000002</c:v>
                </c:pt>
                <c:pt idx="68">
                  <c:v>244.8</c:v>
                </c:pt>
                <c:pt idx="69">
                  <c:v>248.4</c:v>
                </c:pt>
                <c:pt idx="70">
                  <c:v>252</c:v>
                </c:pt>
                <c:pt idx="71">
                  <c:v>255.6</c:v>
                </c:pt>
                <c:pt idx="72">
                  <c:v>259.2</c:v>
                </c:pt>
                <c:pt idx="73">
                  <c:v>262.8</c:v>
                </c:pt>
                <c:pt idx="74">
                  <c:v>266.40000000000003</c:v>
                </c:pt>
                <c:pt idx="75">
                  <c:v>270</c:v>
                </c:pt>
                <c:pt idx="76">
                  <c:v>273.60000000000002</c:v>
                </c:pt>
                <c:pt idx="77">
                  <c:v>277.2</c:v>
                </c:pt>
                <c:pt idx="78">
                  <c:v>280.8</c:v>
                </c:pt>
                <c:pt idx="79">
                  <c:v>284.40000000000003</c:v>
                </c:pt>
                <c:pt idx="80">
                  <c:v>288</c:v>
                </c:pt>
                <c:pt idx="81">
                  <c:v>291.60000000000002</c:v>
                </c:pt>
                <c:pt idx="82">
                  <c:v>295.2</c:v>
                </c:pt>
                <c:pt idx="83">
                  <c:v>298.8</c:v>
                </c:pt>
                <c:pt idx="84">
                  <c:v>302.40000000000003</c:v>
                </c:pt>
                <c:pt idx="85">
                  <c:v>306</c:v>
                </c:pt>
                <c:pt idx="86">
                  <c:v>309.60000000000002</c:v>
                </c:pt>
                <c:pt idx="87">
                  <c:v>313.2</c:v>
                </c:pt>
                <c:pt idx="88">
                  <c:v>316.8</c:v>
                </c:pt>
                <c:pt idx="89">
                  <c:v>320.40000000000003</c:v>
                </c:pt>
                <c:pt idx="90">
                  <c:v>324</c:v>
                </c:pt>
                <c:pt idx="91">
                  <c:v>327.60000000000002</c:v>
                </c:pt>
                <c:pt idx="92">
                  <c:v>331.2</c:v>
                </c:pt>
                <c:pt idx="93">
                  <c:v>334.8</c:v>
                </c:pt>
                <c:pt idx="94">
                  <c:v>338.40000000000003</c:v>
                </c:pt>
                <c:pt idx="95">
                  <c:v>342</c:v>
                </c:pt>
                <c:pt idx="96">
                  <c:v>345.6</c:v>
                </c:pt>
                <c:pt idx="97">
                  <c:v>349.2</c:v>
                </c:pt>
                <c:pt idx="98">
                  <c:v>352.8</c:v>
                </c:pt>
                <c:pt idx="99">
                  <c:v>356.40000000000003</c:v>
                </c:pt>
                <c:pt idx="100">
                  <c:v>360</c:v>
                </c:pt>
              </c:numCache>
            </c:numRef>
          </c:xVal>
          <c:yVal>
            <c:numRef>
              <c:f>Foglio2!$C$6:$C$106</c:f>
              <c:numCache>
                <c:formatCode>0.0000</c:formatCode>
                <c:ptCount val="101"/>
                <c:pt idx="0">
                  <c:v>1</c:v>
                </c:pt>
                <c:pt idx="1">
                  <c:v>0.99802672842827156</c:v>
                </c:pt>
                <c:pt idx="2">
                  <c:v>0.99211470131447788</c:v>
                </c:pt>
                <c:pt idx="3">
                  <c:v>0.98228725072868872</c:v>
                </c:pt>
                <c:pt idx="4">
                  <c:v>0.96858316112863108</c:v>
                </c:pt>
                <c:pt idx="5">
                  <c:v>0.95105651629515353</c:v>
                </c:pt>
                <c:pt idx="6">
                  <c:v>0.92977648588825135</c:v>
                </c:pt>
                <c:pt idx="7">
                  <c:v>0.90482705246601958</c:v>
                </c:pt>
                <c:pt idx="8">
                  <c:v>0.87630668004386358</c:v>
                </c:pt>
                <c:pt idx="9">
                  <c:v>0.84432792550201508</c:v>
                </c:pt>
                <c:pt idx="10">
                  <c:v>0.80901699437494745</c:v>
                </c:pt>
                <c:pt idx="11">
                  <c:v>0.77051324277578925</c:v>
                </c:pt>
                <c:pt idx="12">
                  <c:v>0.72896862742141155</c:v>
                </c:pt>
                <c:pt idx="13">
                  <c:v>0.68454710592868862</c:v>
                </c:pt>
                <c:pt idx="14">
                  <c:v>0.63742398974868986</c:v>
                </c:pt>
                <c:pt idx="15">
                  <c:v>0.58778525229247314</c:v>
                </c:pt>
                <c:pt idx="16">
                  <c:v>0.53582679497899655</c:v>
                </c:pt>
                <c:pt idx="17">
                  <c:v>0.48175367410171516</c:v>
                </c:pt>
                <c:pt idx="18">
                  <c:v>0.42577929156507266</c:v>
                </c:pt>
                <c:pt idx="19">
                  <c:v>0.36812455268467809</c:v>
                </c:pt>
                <c:pt idx="20">
                  <c:v>0.30901699437494745</c:v>
                </c:pt>
                <c:pt idx="21">
                  <c:v>0.24868988716485474</c:v>
                </c:pt>
                <c:pt idx="22">
                  <c:v>0.18738131458572474</c:v>
                </c:pt>
                <c:pt idx="23">
                  <c:v>0.12533323356430448</c:v>
                </c:pt>
                <c:pt idx="24">
                  <c:v>6.2790519529313304E-2</c:v>
                </c:pt>
                <c:pt idx="25">
                  <c:v>6.1257422745431001E-17</c:v>
                </c:pt>
                <c:pt idx="26">
                  <c:v>-6.2790519529313402E-2</c:v>
                </c:pt>
                <c:pt idx="27">
                  <c:v>-0.12533323356430437</c:v>
                </c:pt>
                <c:pt idx="28">
                  <c:v>-0.18738131458572438</c:v>
                </c:pt>
                <c:pt idx="29">
                  <c:v>-0.24868988716485485</c:v>
                </c:pt>
                <c:pt idx="30">
                  <c:v>-0.30901699437494734</c:v>
                </c:pt>
                <c:pt idx="31">
                  <c:v>-0.36812455268467797</c:v>
                </c:pt>
                <c:pt idx="32">
                  <c:v>-0.42577929156507272</c:v>
                </c:pt>
                <c:pt idx="33">
                  <c:v>-0.48175367410171543</c:v>
                </c:pt>
                <c:pt idx="34">
                  <c:v>-0.53582679497899688</c:v>
                </c:pt>
                <c:pt idx="35">
                  <c:v>-0.58778525229247303</c:v>
                </c:pt>
                <c:pt idx="36">
                  <c:v>-0.63742398974868975</c:v>
                </c:pt>
                <c:pt idx="37">
                  <c:v>-0.68454710592868873</c:v>
                </c:pt>
                <c:pt idx="38">
                  <c:v>-0.72896862742141133</c:v>
                </c:pt>
                <c:pt idx="39">
                  <c:v>-0.77051324277578914</c:v>
                </c:pt>
                <c:pt idx="40">
                  <c:v>-0.80901699437494734</c:v>
                </c:pt>
                <c:pt idx="41">
                  <c:v>-0.84432792550201485</c:v>
                </c:pt>
                <c:pt idx="42">
                  <c:v>-0.87630668004386358</c:v>
                </c:pt>
                <c:pt idx="43">
                  <c:v>-0.90482705246601958</c:v>
                </c:pt>
                <c:pt idx="44">
                  <c:v>-0.92977648588825135</c:v>
                </c:pt>
                <c:pt idx="45">
                  <c:v>-0.95105651629515353</c:v>
                </c:pt>
                <c:pt idx="46">
                  <c:v>-0.96858316112863097</c:v>
                </c:pt>
                <c:pt idx="47">
                  <c:v>-0.98228725072868872</c:v>
                </c:pt>
                <c:pt idx="48">
                  <c:v>-0.99211470131447788</c:v>
                </c:pt>
                <c:pt idx="49">
                  <c:v>-0.99802672842827156</c:v>
                </c:pt>
                <c:pt idx="50">
                  <c:v>-1</c:v>
                </c:pt>
                <c:pt idx="51">
                  <c:v>-0.99802672842827156</c:v>
                </c:pt>
                <c:pt idx="52">
                  <c:v>-0.99211470131447788</c:v>
                </c:pt>
                <c:pt idx="53">
                  <c:v>-0.98228725072868861</c:v>
                </c:pt>
                <c:pt idx="54">
                  <c:v>-0.96858316112863108</c:v>
                </c:pt>
                <c:pt idx="55">
                  <c:v>-0.95105651629515353</c:v>
                </c:pt>
                <c:pt idx="56">
                  <c:v>-0.92977648588825157</c:v>
                </c:pt>
                <c:pt idx="57">
                  <c:v>-0.90482705246601947</c:v>
                </c:pt>
                <c:pt idx="58">
                  <c:v>-0.87630668004386347</c:v>
                </c:pt>
                <c:pt idx="59">
                  <c:v>-0.84432792550201519</c:v>
                </c:pt>
                <c:pt idx="60">
                  <c:v>-0.80901699437494756</c:v>
                </c:pt>
                <c:pt idx="61">
                  <c:v>-0.77051324277578925</c:v>
                </c:pt>
                <c:pt idx="62">
                  <c:v>-0.72896862742141155</c:v>
                </c:pt>
                <c:pt idx="63">
                  <c:v>-0.68454710592868895</c:v>
                </c:pt>
                <c:pt idx="64">
                  <c:v>-0.63742398974868952</c:v>
                </c:pt>
                <c:pt idx="65">
                  <c:v>-0.58778525229247325</c:v>
                </c:pt>
                <c:pt idx="66">
                  <c:v>-0.53582679497899632</c:v>
                </c:pt>
                <c:pt idx="67">
                  <c:v>-0.48175367410171527</c:v>
                </c:pt>
                <c:pt idx="68">
                  <c:v>-0.42577929156507216</c:v>
                </c:pt>
                <c:pt idx="69">
                  <c:v>-0.36812455268467781</c:v>
                </c:pt>
                <c:pt idx="70">
                  <c:v>-0.30901699437494756</c:v>
                </c:pt>
                <c:pt idx="71">
                  <c:v>-0.24868988716485529</c:v>
                </c:pt>
                <c:pt idx="72">
                  <c:v>-0.18738131458572463</c:v>
                </c:pt>
                <c:pt idx="73">
                  <c:v>-0.12533323356430459</c:v>
                </c:pt>
                <c:pt idx="74">
                  <c:v>-6.2790519529313207E-2</c:v>
                </c:pt>
                <c:pt idx="75">
                  <c:v>-1.83772268236293E-16</c:v>
                </c:pt>
                <c:pt idx="76">
                  <c:v>6.2790519529312833E-2</c:v>
                </c:pt>
                <c:pt idx="77">
                  <c:v>0.12533323356430423</c:v>
                </c:pt>
                <c:pt idx="78">
                  <c:v>0.18738131458572427</c:v>
                </c:pt>
                <c:pt idx="79">
                  <c:v>0.24868988716485579</c:v>
                </c:pt>
                <c:pt idx="80">
                  <c:v>0.30901699437494723</c:v>
                </c:pt>
                <c:pt idx="81">
                  <c:v>0.36812455268467825</c:v>
                </c:pt>
                <c:pt idx="82">
                  <c:v>0.42577929156507183</c:v>
                </c:pt>
                <c:pt idx="83">
                  <c:v>0.48175367410171571</c:v>
                </c:pt>
                <c:pt idx="84">
                  <c:v>0.53582679497899677</c:v>
                </c:pt>
                <c:pt idx="85">
                  <c:v>0.58778525229247292</c:v>
                </c:pt>
                <c:pt idx="86">
                  <c:v>0.63742398974868997</c:v>
                </c:pt>
                <c:pt idx="87">
                  <c:v>0.68454710592868862</c:v>
                </c:pt>
                <c:pt idx="88">
                  <c:v>0.72896862742141122</c:v>
                </c:pt>
                <c:pt idx="89">
                  <c:v>0.77051324277578936</c:v>
                </c:pt>
                <c:pt idx="90">
                  <c:v>0.80901699437494734</c:v>
                </c:pt>
                <c:pt idx="91">
                  <c:v>0.8443279255020153</c:v>
                </c:pt>
                <c:pt idx="92">
                  <c:v>0.87630668004386314</c:v>
                </c:pt>
                <c:pt idx="93">
                  <c:v>0.90482705246601969</c:v>
                </c:pt>
                <c:pt idx="94">
                  <c:v>0.92977648588825146</c:v>
                </c:pt>
                <c:pt idx="95">
                  <c:v>0.95105651629515353</c:v>
                </c:pt>
                <c:pt idx="96">
                  <c:v>0.96858316112863119</c:v>
                </c:pt>
                <c:pt idx="97">
                  <c:v>0.98228725072868872</c:v>
                </c:pt>
                <c:pt idx="98">
                  <c:v>0.99211470131447776</c:v>
                </c:pt>
                <c:pt idx="99">
                  <c:v>0.99802672842827156</c:v>
                </c:pt>
                <c:pt idx="1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033-447B-AD39-16FF62394825}"/>
            </c:ext>
          </c:extLst>
        </c:ser>
        <c:ser>
          <c:idx val="1"/>
          <c:order val="1"/>
          <c:tx>
            <c:strRef>
              <c:f>Foglio2!$H$5</c:f>
              <c:strCache>
                <c:ptCount val="1"/>
                <c:pt idx="0">
                  <c:v>Punto COSENO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57150">
                <a:solidFill>
                  <a:schemeClr val="tx1"/>
                </a:solidFill>
              </a:ln>
              <a:effectLst/>
            </c:spPr>
          </c:marker>
          <c:dLbls>
            <c:delete val="1"/>
          </c:dLbls>
          <c:xVal>
            <c:numRef>
              <c:f>Foglio2!$F$7</c:f>
              <c:numCache>
                <c:formatCode>0.0</c:formatCode>
                <c:ptCount val="1"/>
                <c:pt idx="0">
                  <c:v>36</c:v>
                </c:pt>
              </c:numCache>
            </c:numRef>
          </c:xVal>
          <c:yVal>
            <c:numRef>
              <c:f>Foglio2!$H$7</c:f>
              <c:numCache>
                <c:formatCode>0.0000</c:formatCode>
                <c:ptCount val="1"/>
                <c:pt idx="0">
                  <c:v>0.80901699437494745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033-447B-AD39-16FF62394825}"/>
            </c:ext>
          </c:extLst>
        </c:ser>
        <c:ser>
          <c:idx val="2"/>
          <c:order val="2"/>
          <c:tx>
            <c:strRef>
              <c:f>Foglio2!$D$5</c:f>
              <c:strCache>
                <c:ptCount val="1"/>
                <c:pt idx="0">
                  <c:v>Seno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elete val="1"/>
          </c:dLbls>
          <c:xVal>
            <c:numRef>
              <c:f>Foglio2!$B$6:$B$106</c:f>
              <c:numCache>
                <c:formatCode>0.00</c:formatCode>
                <c:ptCount val="101"/>
                <c:pt idx="0">
                  <c:v>0</c:v>
                </c:pt>
                <c:pt idx="1">
                  <c:v>3.6</c:v>
                </c:pt>
                <c:pt idx="2">
                  <c:v>7.2</c:v>
                </c:pt>
                <c:pt idx="3">
                  <c:v>10.8</c:v>
                </c:pt>
                <c:pt idx="4">
                  <c:v>14.4</c:v>
                </c:pt>
                <c:pt idx="5">
                  <c:v>18</c:v>
                </c:pt>
                <c:pt idx="6">
                  <c:v>21.6</c:v>
                </c:pt>
                <c:pt idx="7">
                  <c:v>25.2</c:v>
                </c:pt>
                <c:pt idx="8">
                  <c:v>28.8</c:v>
                </c:pt>
                <c:pt idx="9">
                  <c:v>32.4</c:v>
                </c:pt>
                <c:pt idx="10">
                  <c:v>36</c:v>
                </c:pt>
                <c:pt idx="11">
                  <c:v>39.6</c:v>
                </c:pt>
                <c:pt idx="12">
                  <c:v>43.2</c:v>
                </c:pt>
                <c:pt idx="13">
                  <c:v>46.800000000000004</c:v>
                </c:pt>
                <c:pt idx="14">
                  <c:v>50.4</c:v>
                </c:pt>
                <c:pt idx="15">
                  <c:v>54</c:v>
                </c:pt>
                <c:pt idx="16">
                  <c:v>57.6</c:v>
                </c:pt>
                <c:pt idx="17">
                  <c:v>61.2</c:v>
                </c:pt>
                <c:pt idx="18">
                  <c:v>64.8</c:v>
                </c:pt>
                <c:pt idx="19">
                  <c:v>68.400000000000006</c:v>
                </c:pt>
                <c:pt idx="20">
                  <c:v>72</c:v>
                </c:pt>
                <c:pt idx="21">
                  <c:v>75.600000000000009</c:v>
                </c:pt>
                <c:pt idx="22">
                  <c:v>79.2</c:v>
                </c:pt>
                <c:pt idx="23">
                  <c:v>82.8</c:v>
                </c:pt>
                <c:pt idx="24">
                  <c:v>86.4</c:v>
                </c:pt>
                <c:pt idx="25">
                  <c:v>90</c:v>
                </c:pt>
                <c:pt idx="26">
                  <c:v>93.600000000000009</c:v>
                </c:pt>
                <c:pt idx="27">
                  <c:v>97.2</c:v>
                </c:pt>
                <c:pt idx="28">
                  <c:v>100.8</c:v>
                </c:pt>
                <c:pt idx="29">
                  <c:v>104.4</c:v>
                </c:pt>
                <c:pt idx="30">
                  <c:v>108</c:v>
                </c:pt>
                <c:pt idx="31">
                  <c:v>111.60000000000001</c:v>
                </c:pt>
                <c:pt idx="32">
                  <c:v>115.2</c:v>
                </c:pt>
                <c:pt idx="33">
                  <c:v>118.8</c:v>
                </c:pt>
                <c:pt idx="34">
                  <c:v>122.4</c:v>
                </c:pt>
                <c:pt idx="35">
                  <c:v>126</c:v>
                </c:pt>
                <c:pt idx="36">
                  <c:v>129.6</c:v>
                </c:pt>
                <c:pt idx="37">
                  <c:v>133.20000000000002</c:v>
                </c:pt>
                <c:pt idx="38">
                  <c:v>136.80000000000001</c:v>
                </c:pt>
                <c:pt idx="39">
                  <c:v>140.4</c:v>
                </c:pt>
                <c:pt idx="40">
                  <c:v>144</c:v>
                </c:pt>
                <c:pt idx="41">
                  <c:v>147.6</c:v>
                </c:pt>
                <c:pt idx="42">
                  <c:v>151.20000000000002</c:v>
                </c:pt>
                <c:pt idx="43">
                  <c:v>154.80000000000001</c:v>
                </c:pt>
                <c:pt idx="44">
                  <c:v>158.4</c:v>
                </c:pt>
                <c:pt idx="45">
                  <c:v>162</c:v>
                </c:pt>
                <c:pt idx="46">
                  <c:v>165.6</c:v>
                </c:pt>
                <c:pt idx="47">
                  <c:v>169.20000000000002</c:v>
                </c:pt>
                <c:pt idx="48">
                  <c:v>172.8</c:v>
                </c:pt>
                <c:pt idx="49">
                  <c:v>176.4</c:v>
                </c:pt>
                <c:pt idx="50">
                  <c:v>180</c:v>
                </c:pt>
                <c:pt idx="51">
                  <c:v>183.6</c:v>
                </c:pt>
                <c:pt idx="52">
                  <c:v>187.20000000000002</c:v>
                </c:pt>
                <c:pt idx="53">
                  <c:v>190.8</c:v>
                </c:pt>
                <c:pt idx="54">
                  <c:v>194.4</c:v>
                </c:pt>
                <c:pt idx="55">
                  <c:v>198</c:v>
                </c:pt>
                <c:pt idx="56">
                  <c:v>201.6</c:v>
                </c:pt>
                <c:pt idx="57">
                  <c:v>205.20000000000002</c:v>
                </c:pt>
                <c:pt idx="58">
                  <c:v>208.8</c:v>
                </c:pt>
                <c:pt idx="59">
                  <c:v>212.4</c:v>
                </c:pt>
                <c:pt idx="60">
                  <c:v>216</c:v>
                </c:pt>
                <c:pt idx="61">
                  <c:v>219.6</c:v>
                </c:pt>
                <c:pt idx="62">
                  <c:v>223.20000000000002</c:v>
                </c:pt>
                <c:pt idx="63">
                  <c:v>226.8</c:v>
                </c:pt>
                <c:pt idx="64">
                  <c:v>230.4</c:v>
                </c:pt>
                <c:pt idx="65">
                  <c:v>234</c:v>
                </c:pt>
                <c:pt idx="66">
                  <c:v>237.6</c:v>
                </c:pt>
                <c:pt idx="67">
                  <c:v>241.20000000000002</c:v>
                </c:pt>
                <c:pt idx="68">
                  <c:v>244.8</c:v>
                </c:pt>
                <c:pt idx="69">
                  <c:v>248.4</c:v>
                </c:pt>
                <c:pt idx="70">
                  <c:v>252</c:v>
                </c:pt>
                <c:pt idx="71">
                  <c:v>255.6</c:v>
                </c:pt>
                <c:pt idx="72">
                  <c:v>259.2</c:v>
                </c:pt>
                <c:pt idx="73">
                  <c:v>262.8</c:v>
                </c:pt>
                <c:pt idx="74">
                  <c:v>266.40000000000003</c:v>
                </c:pt>
                <c:pt idx="75">
                  <c:v>270</c:v>
                </c:pt>
                <c:pt idx="76">
                  <c:v>273.60000000000002</c:v>
                </c:pt>
                <c:pt idx="77">
                  <c:v>277.2</c:v>
                </c:pt>
                <c:pt idx="78">
                  <c:v>280.8</c:v>
                </c:pt>
                <c:pt idx="79">
                  <c:v>284.40000000000003</c:v>
                </c:pt>
                <c:pt idx="80">
                  <c:v>288</c:v>
                </c:pt>
                <c:pt idx="81">
                  <c:v>291.60000000000002</c:v>
                </c:pt>
                <c:pt idx="82">
                  <c:v>295.2</c:v>
                </c:pt>
                <c:pt idx="83">
                  <c:v>298.8</c:v>
                </c:pt>
                <c:pt idx="84">
                  <c:v>302.40000000000003</c:v>
                </c:pt>
                <c:pt idx="85">
                  <c:v>306</c:v>
                </c:pt>
                <c:pt idx="86">
                  <c:v>309.60000000000002</c:v>
                </c:pt>
                <c:pt idx="87">
                  <c:v>313.2</c:v>
                </c:pt>
                <c:pt idx="88">
                  <c:v>316.8</c:v>
                </c:pt>
                <c:pt idx="89">
                  <c:v>320.40000000000003</c:v>
                </c:pt>
                <c:pt idx="90">
                  <c:v>324</c:v>
                </c:pt>
                <c:pt idx="91">
                  <c:v>327.60000000000002</c:v>
                </c:pt>
                <c:pt idx="92">
                  <c:v>331.2</c:v>
                </c:pt>
                <c:pt idx="93">
                  <c:v>334.8</c:v>
                </c:pt>
                <c:pt idx="94">
                  <c:v>338.40000000000003</c:v>
                </c:pt>
                <c:pt idx="95">
                  <c:v>342</c:v>
                </c:pt>
                <c:pt idx="96">
                  <c:v>345.6</c:v>
                </c:pt>
                <c:pt idx="97">
                  <c:v>349.2</c:v>
                </c:pt>
                <c:pt idx="98">
                  <c:v>352.8</c:v>
                </c:pt>
                <c:pt idx="99">
                  <c:v>356.40000000000003</c:v>
                </c:pt>
                <c:pt idx="100">
                  <c:v>360</c:v>
                </c:pt>
              </c:numCache>
            </c:numRef>
          </c:xVal>
          <c:yVal>
            <c:numRef>
              <c:f>Foglio2!$D$6:$D$106</c:f>
              <c:numCache>
                <c:formatCode>0.0000</c:formatCode>
                <c:ptCount val="101"/>
                <c:pt idx="0">
                  <c:v>0</c:v>
                </c:pt>
                <c:pt idx="1">
                  <c:v>6.2790519529313374E-2</c:v>
                </c:pt>
                <c:pt idx="2">
                  <c:v>0.12533323356430426</c:v>
                </c:pt>
                <c:pt idx="3">
                  <c:v>0.18738131458572463</c:v>
                </c:pt>
                <c:pt idx="4">
                  <c:v>0.24868988716485479</c:v>
                </c:pt>
                <c:pt idx="5">
                  <c:v>0.3090169943749474</c:v>
                </c:pt>
                <c:pt idx="6">
                  <c:v>0.36812455268467797</c:v>
                </c:pt>
                <c:pt idx="7">
                  <c:v>0.4257792915650726</c:v>
                </c:pt>
                <c:pt idx="8">
                  <c:v>0.48175367410171532</c:v>
                </c:pt>
                <c:pt idx="9">
                  <c:v>0.53582679497899666</c:v>
                </c:pt>
                <c:pt idx="10">
                  <c:v>0.58778525229247314</c:v>
                </c:pt>
                <c:pt idx="11">
                  <c:v>0.63742398974868963</c:v>
                </c:pt>
                <c:pt idx="12">
                  <c:v>0.68454710592868873</c:v>
                </c:pt>
                <c:pt idx="13">
                  <c:v>0.72896862742141155</c:v>
                </c:pt>
                <c:pt idx="14">
                  <c:v>0.77051324277578914</c:v>
                </c:pt>
                <c:pt idx="15">
                  <c:v>0.80901699437494745</c:v>
                </c:pt>
                <c:pt idx="16">
                  <c:v>0.84432792550201508</c:v>
                </c:pt>
                <c:pt idx="17">
                  <c:v>0.87630668004386369</c:v>
                </c:pt>
                <c:pt idx="18">
                  <c:v>0.90482705246601958</c:v>
                </c:pt>
                <c:pt idx="19">
                  <c:v>0.92977648588825135</c:v>
                </c:pt>
                <c:pt idx="20">
                  <c:v>0.95105651629515353</c:v>
                </c:pt>
                <c:pt idx="21">
                  <c:v>0.96858316112863108</c:v>
                </c:pt>
                <c:pt idx="22">
                  <c:v>0.98228725072868861</c:v>
                </c:pt>
                <c:pt idx="23">
                  <c:v>0.99211470131447776</c:v>
                </c:pt>
                <c:pt idx="24">
                  <c:v>0.99802672842827156</c:v>
                </c:pt>
                <c:pt idx="25">
                  <c:v>1</c:v>
                </c:pt>
                <c:pt idx="26">
                  <c:v>0.99802672842827156</c:v>
                </c:pt>
                <c:pt idx="27">
                  <c:v>0.99211470131447776</c:v>
                </c:pt>
                <c:pt idx="28">
                  <c:v>0.98228725072868872</c:v>
                </c:pt>
                <c:pt idx="29">
                  <c:v>0.96858316112863108</c:v>
                </c:pt>
                <c:pt idx="30">
                  <c:v>0.95105651629515364</c:v>
                </c:pt>
                <c:pt idx="31">
                  <c:v>0.92977648588825135</c:v>
                </c:pt>
                <c:pt idx="32">
                  <c:v>0.90482705246601947</c:v>
                </c:pt>
                <c:pt idx="33">
                  <c:v>0.87630668004386347</c:v>
                </c:pt>
                <c:pt idx="34">
                  <c:v>0.84432792550201496</c:v>
                </c:pt>
                <c:pt idx="35">
                  <c:v>0.80901699437494745</c:v>
                </c:pt>
                <c:pt idx="36">
                  <c:v>0.77051324277578925</c:v>
                </c:pt>
                <c:pt idx="37">
                  <c:v>0.72896862742141144</c:v>
                </c:pt>
                <c:pt idx="38">
                  <c:v>0.68454710592868884</c:v>
                </c:pt>
                <c:pt idx="39">
                  <c:v>0.63742398974868986</c:v>
                </c:pt>
                <c:pt idx="40">
                  <c:v>0.58778525229247325</c:v>
                </c:pt>
                <c:pt idx="41">
                  <c:v>0.53582679497899699</c:v>
                </c:pt>
                <c:pt idx="42">
                  <c:v>0.48175367410171521</c:v>
                </c:pt>
                <c:pt idx="43">
                  <c:v>0.42577929156507249</c:v>
                </c:pt>
                <c:pt idx="44">
                  <c:v>0.36812455268467814</c:v>
                </c:pt>
                <c:pt idx="45">
                  <c:v>0.30901699437494751</c:v>
                </c:pt>
                <c:pt idx="46">
                  <c:v>0.24868988716485524</c:v>
                </c:pt>
                <c:pt idx="47">
                  <c:v>0.18738131458572457</c:v>
                </c:pt>
                <c:pt idx="48">
                  <c:v>0.12533323356430409</c:v>
                </c:pt>
                <c:pt idx="49">
                  <c:v>6.2790519529313582E-2</c:v>
                </c:pt>
                <c:pt idx="50">
                  <c:v>1.22514845490862E-16</c:v>
                </c:pt>
                <c:pt idx="51">
                  <c:v>-6.2790519529313346E-2</c:v>
                </c:pt>
                <c:pt idx="52">
                  <c:v>-0.12533323356430429</c:v>
                </c:pt>
                <c:pt idx="53">
                  <c:v>-0.18738131458572477</c:v>
                </c:pt>
                <c:pt idx="54">
                  <c:v>-0.24868988716485502</c:v>
                </c:pt>
                <c:pt idx="55">
                  <c:v>-0.30901699437494773</c:v>
                </c:pt>
                <c:pt idx="56">
                  <c:v>-0.36812455268467748</c:v>
                </c:pt>
                <c:pt idx="57">
                  <c:v>-0.42577929156507266</c:v>
                </c:pt>
                <c:pt idx="58">
                  <c:v>-0.48175367410171538</c:v>
                </c:pt>
                <c:pt idx="59">
                  <c:v>-0.53582679497899643</c:v>
                </c:pt>
                <c:pt idx="60">
                  <c:v>-0.58778525229247303</c:v>
                </c:pt>
                <c:pt idx="61">
                  <c:v>-0.63742398974868963</c:v>
                </c:pt>
                <c:pt idx="62">
                  <c:v>-0.68454710592868873</c:v>
                </c:pt>
                <c:pt idx="63">
                  <c:v>-0.72896862742141133</c:v>
                </c:pt>
                <c:pt idx="64">
                  <c:v>-0.77051324277578936</c:v>
                </c:pt>
                <c:pt idx="65">
                  <c:v>-0.80901699437494734</c:v>
                </c:pt>
                <c:pt idx="66">
                  <c:v>-0.8443279255020153</c:v>
                </c:pt>
                <c:pt idx="67">
                  <c:v>-0.87630668004386358</c:v>
                </c:pt>
                <c:pt idx="68">
                  <c:v>-0.9048270524660198</c:v>
                </c:pt>
                <c:pt idx="69">
                  <c:v>-0.92977648588825146</c:v>
                </c:pt>
                <c:pt idx="70">
                  <c:v>-0.95105651629515353</c:v>
                </c:pt>
                <c:pt idx="71">
                  <c:v>-0.96858316112863097</c:v>
                </c:pt>
                <c:pt idx="72">
                  <c:v>-0.98228725072868872</c:v>
                </c:pt>
                <c:pt idx="73">
                  <c:v>-0.99211470131447776</c:v>
                </c:pt>
                <c:pt idx="74">
                  <c:v>-0.99802672842827156</c:v>
                </c:pt>
                <c:pt idx="75">
                  <c:v>-1</c:v>
                </c:pt>
                <c:pt idx="76">
                  <c:v>-0.99802672842827156</c:v>
                </c:pt>
                <c:pt idx="77">
                  <c:v>-0.99211470131447788</c:v>
                </c:pt>
                <c:pt idx="78">
                  <c:v>-0.98228725072868872</c:v>
                </c:pt>
                <c:pt idx="79">
                  <c:v>-0.96858316112863085</c:v>
                </c:pt>
                <c:pt idx="80">
                  <c:v>-0.95105651629515364</c:v>
                </c:pt>
                <c:pt idx="81">
                  <c:v>-0.92977648588825124</c:v>
                </c:pt>
                <c:pt idx="82">
                  <c:v>-0.90482705246601991</c:v>
                </c:pt>
                <c:pt idx="83">
                  <c:v>-0.87630668004386336</c:v>
                </c:pt>
                <c:pt idx="84">
                  <c:v>-0.84432792550201496</c:v>
                </c:pt>
                <c:pt idx="85">
                  <c:v>-0.80901699437494756</c:v>
                </c:pt>
                <c:pt idx="86">
                  <c:v>-0.77051324277578903</c:v>
                </c:pt>
                <c:pt idx="87">
                  <c:v>-0.72896862742141155</c:v>
                </c:pt>
                <c:pt idx="88">
                  <c:v>-0.68454710592868895</c:v>
                </c:pt>
                <c:pt idx="89">
                  <c:v>-0.63742398974868963</c:v>
                </c:pt>
                <c:pt idx="90">
                  <c:v>-0.58778525229247336</c:v>
                </c:pt>
                <c:pt idx="91">
                  <c:v>-0.53582679497899632</c:v>
                </c:pt>
                <c:pt idx="92">
                  <c:v>-0.4817536741017161</c:v>
                </c:pt>
                <c:pt idx="93">
                  <c:v>-0.42577929156507222</c:v>
                </c:pt>
                <c:pt idx="94">
                  <c:v>-0.36812455268467786</c:v>
                </c:pt>
                <c:pt idx="95">
                  <c:v>-0.30901699437494762</c:v>
                </c:pt>
                <c:pt idx="96">
                  <c:v>-0.24868988716485449</c:v>
                </c:pt>
                <c:pt idx="97">
                  <c:v>-0.18738131458572468</c:v>
                </c:pt>
                <c:pt idx="98">
                  <c:v>-0.12533323356430465</c:v>
                </c:pt>
                <c:pt idx="99">
                  <c:v>-6.2790519529313263E-2</c:v>
                </c:pt>
                <c:pt idx="100">
                  <c:v>-2.45029690981724E-16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033-447B-AD39-16FF62394825}"/>
            </c:ext>
          </c:extLst>
        </c:ser>
        <c:ser>
          <c:idx val="3"/>
          <c:order val="3"/>
          <c:tx>
            <c:strRef>
              <c:f>Foglio2!$I$5</c:f>
              <c:strCache>
                <c:ptCount val="1"/>
                <c:pt idx="0">
                  <c:v>Punto SENO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50800" cap="rnd">
                <a:solidFill>
                  <a:schemeClr val="tx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Foglio2!$F$7</c:f>
              <c:numCache>
                <c:formatCode>0.0</c:formatCode>
                <c:ptCount val="1"/>
                <c:pt idx="0">
                  <c:v>36</c:v>
                </c:pt>
              </c:numCache>
            </c:numRef>
          </c:xVal>
          <c:yVal>
            <c:numRef>
              <c:f>Foglio2!$I$7</c:f>
              <c:numCache>
                <c:formatCode>0.0000</c:formatCode>
                <c:ptCount val="1"/>
                <c:pt idx="0">
                  <c:v>0.58778525229247314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C033-447B-AD39-16FF6239482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838847888"/>
        <c:axId val="1838839984"/>
      </c:scatterChart>
      <c:valAx>
        <c:axId val="1838847888"/>
        <c:scaling>
          <c:orientation val="minMax"/>
          <c:max val="3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38839984"/>
        <c:crosses val="autoZero"/>
        <c:crossBetween val="midCat"/>
        <c:majorUnit val="90"/>
        <c:minorUnit val="10"/>
      </c:valAx>
      <c:valAx>
        <c:axId val="1838839984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38847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</c:legendEntry>
      <c:layout>
        <c:manualLayout>
          <c:xMode val="edge"/>
          <c:yMode val="edge"/>
          <c:x val="6.1722961080976371E-2"/>
          <c:y val="3.2585765937103231E-2"/>
          <c:w val="0.88041541516061705"/>
          <c:h val="8.91673154190592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Foglio2!$H$5</c:f>
              <c:strCache>
                <c:ptCount val="1"/>
                <c:pt idx="0">
                  <c:v>Punto COSENO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dk1">
                    <a:tint val="88500"/>
                  </a:schemeClr>
                </a:solidFill>
                <a:ln w="28575">
                  <a:solidFill>
                    <a:schemeClr val="dk1">
                      <a:tint val="885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dk1">
                    <a:tint val="88500"/>
                  </a:schemeClr>
                </a:solidFill>
                <a:round/>
                <a:tailEnd type="none" w="lg" len="lg"/>
              </a:ln>
              <a:effectLst/>
            </c:spPr>
            <c:extLst>
              <c:ext xmlns:c16="http://schemas.microsoft.com/office/drawing/2014/chart" uri="{C3380CC4-5D6E-409C-BE32-E72D297353CC}">
                <c16:uniqueId val="{00000002-BAA1-4909-90A6-E0C1B047CEF3}"/>
              </c:ext>
            </c:extLst>
          </c:dPt>
          <c:xVal>
            <c:numRef>
              <c:f>Foglio2!$H$6:$H$7</c:f>
              <c:numCache>
                <c:formatCode>0.0000</c:formatCode>
                <c:ptCount val="2"/>
                <c:pt idx="0" formatCode="General">
                  <c:v>0</c:v>
                </c:pt>
                <c:pt idx="1">
                  <c:v>0.80901699437494745</c:v>
                </c:pt>
              </c:numCache>
            </c:numRef>
          </c:xVal>
          <c:yVal>
            <c:numRef>
              <c:f>Foglio2!$I$6:$I$7</c:f>
              <c:numCache>
                <c:formatCode>0.0000</c:formatCode>
                <c:ptCount val="2"/>
                <c:pt idx="0" formatCode="General">
                  <c:v>0</c:v>
                </c:pt>
                <c:pt idx="1">
                  <c:v>0.58778525229247314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A1-4909-90A6-E0C1B047CEF3}"/>
            </c:ext>
          </c:extLst>
        </c:ser>
        <c:ser>
          <c:idx val="1"/>
          <c:order val="1"/>
          <c:tx>
            <c:strRef>
              <c:f>Foglio2!$B$5</c:f>
              <c:strCache>
                <c:ptCount val="1"/>
                <c:pt idx="0">
                  <c:v>Angolo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xVal>
            <c:numRef>
              <c:f>Foglio2!$C$6:$C$106</c:f>
              <c:numCache>
                <c:formatCode>0.0000</c:formatCode>
                <c:ptCount val="101"/>
                <c:pt idx="0">
                  <c:v>1</c:v>
                </c:pt>
                <c:pt idx="1">
                  <c:v>0.99802672842827156</c:v>
                </c:pt>
                <c:pt idx="2">
                  <c:v>0.99211470131447788</c:v>
                </c:pt>
                <c:pt idx="3">
                  <c:v>0.98228725072868872</c:v>
                </c:pt>
                <c:pt idx="4">
                  <c:v>0.96858316112863108</c:v>
                </c:pt>
                <c:pt idx="5">
                  <c:v>0.95105651629515353</c:v>
                </c:pt>
                <c:pt idx="6">
                  <c:v>0.92977648588825135</c:v>
                </c:pt>
                <c:pt idx="7">
                  <c:v>0.90482705246601958</c:v>
                </c:pt>
                <c:pt idx="8">
                  <c:v>0.87630668004386358</c:v>
                </c:pt>
                <c:pt idx="9">
                  <c:v>0.84432792550201508</c:v>
                </c:pt>
                <c:pt idx="10">
                  <c:v>0.80901699437494745</c:v>
                </c:pt>
                <c:pt idx="11">
                  <c:v>0.77051324277578925</c:v>
                </c:pt>
                <c:pt idx="12">
                  <c:v>0.72896862742141155</c:v>
                </c:pt>
                <c:pt idx="13">
                  <c:v>0.68454710592868862</c:v>
                </c:pt>
                <c:pt idx="14">
                  <c:v>0.63742398974868986</c:v>
                </c:pt>
                <c:pt idx="15">
                  <c:v>0.58778525229247314</c:v>
                </c:pt>
                <c:pt idx="16">
                  <c:v>0.53582679497899655</c:v>
                </c:pt>
                <c:pt idx="17">
                  <c:v>0.48175367410171516</c:v>
                </c:pt>
                <c:pt idx="18">
                  <c:v>0.42577929156507266</c:v>
                </c:pt>
                <c:pt idx="19">
                  <c:v>0.36812455268467809</c:v>
                </c:pt>
                <c:pt idx="20">
                  <c:v>0.30901699437494745</c:v>
                </c:pt>
                <c:pt idx="21">
                  <c:v>0.24868988716485474</c:v>
                </c:pt>
                <c:pt idx="22">
                  <c:v>0.18738131458572474</c:v>
                </c:pt>
                <c:pt idx="23">
                  <c:v>0.12533323356430448</c:v>
                </c:pt>
                <c:pt idx="24">
                  <c:v>6.2790519529313304E-2</c:v>
                </c:pt>
                <c:pt idx="25">
                  <c:v>6.1257422745431001E-17</c:v>
                </c:pt>
                <c:pt idx="26">
                  <c:v>-6.2790519529313402E-2</c:v>
                </c:pt>
                <c:pt idx="27">
                  <c:v>-0.12533323356430437</c:v>
                </c:pt>
                <c:pt idx="28">
                  <c:v>-0.18738131458572438</c:v>
                </c:pt>
                <c:pt idx="29">
                  <c:v>-0.24868988716485485</c:v>
                </c:pt>
                <c:pt idx="30">
                  <c:v>-0.30901699437494734</c:v>
                </c:pt>
                <c:pt idx="31">
                  <c:v>-0.36812455268467797</c:v>
                </c:pt>
                <c:pt idx="32">
                  <c:v>-0.42577929156507272</c:v>
                </c:pt>
                <c:pt idx="33">
                  <c:v>-0.48175367410171543</c:v>
                </c:pt>
                <c:pt idx="34">
                  <c:v>-0.53582679497899688</c:v>
                </c:pt>
                <c:pt idx="35">
                  <c:v>-0.58778525229247303</c:v>
                </c:pt>
                <c:pt idx="36">
                  <c:v>-0.63742398974868975</c:v>
                </c:pt>
                <c:pt idx="37">
                  <c:v>-0.68454710592868873</c:v>
                </c:pt>
                <c:pt idx="38">
                  <c:v>-0.72896862742141133</c:v>
                </c:pt>
                <c:pt idx="39">
                  <c:v>-0.77051324277578914</c:v>
                </c:pt>
                <c:pt idx="40">
                  <c:v>-0.80901699437494734</c:v>
                </c:pt>
                <c:pt idx="41">
                  <c:v>-0.84432792550201485</c:v>
                </c:pt>
                <c:pt idx="42">
                  <c:v>-0.87630668004386358</c:v>
                </c:pt>
                <c:pt idx="43">
                  <c:v>-0.90482705246601958</c:v>
                </c:pt>
                <c:pt idx="44">
                  <c:v>-0.92977648588825135</c:v>
                </c:pt>
                <c:pt idx="45">
                  <c:v>-0.95105651629515353</c:v>
                </c:pt>
                <c:pt idx="46">
                  <c:v>-0.96858316112863097</c:v>
                </c:pt>
                <c:pt idx="47">
                  <c:v>-0.98228725072868872</c:v>
                </c:pt>
                <c:pt idx="48">
                  <c:v>-0.99211470131447788</c:v>
                </c:pt>
                <c:pt idx="49">
                  <c:v>-0.99802672842827156</c:v>
                </c:pt>
                <c:pt idx="50">
                  <c:v>-1</c:v>
                </c:pt>
                <c:pt idx="51">
                  <c:v>-0.99802672842827156</c:v>
                </c:pt>
                <c:pt idx="52">
                  <c:v>-0.99211470131447788</c:v>
                </c:pt>
                <c:pt idx="53">
                  <c:v>-0.98228725072868861</c:v>
                </c:pt>
                <c:pt idx="54">
                  <c:v>-0.96858316112863108</c:v>
                </c:pt>
                <c:pt idx="55">
                  <c:v>-0.95105651629515353</c:v>
                </c:pt>
                <c:pt idx="56">
                  <c:v>-0.92977648588825157</c:v>
                </c:pt>
                <c:pt idx="57">
                  <c:v>-0.90482705246601947</c:v>
                </c:pt>
                <c:pt idx="58">
                  <c:v>-0.87630668004386347</c:v>
                </c:pt>
                <c:pt idx="59">
                  <c:v>-0.84432792550201519</c:v>
                </c:pt>
                <c:pt idx="60">
                  <c:v>-0.80901699437494756</c:v>
                </c:pt>
                <c:pt idx="61">
                  <c:v>-0.77051324277578925</c:v>
                </c:pt>
                <c:pt idx="62">
                  <c:v>-0.72896862742141155</c:v>
                </c:pt>
                <c:pt idx="63">
                  <c:v>-0.68454710592868895</c:v>
                </c:pt>
                <c:pt idx="64">
                  <c:v>-0.63742398974868952</c:v>
                </c:pt>
                <c:pt idx="65">
                  <c:v>-0.58778525229247325</c:v>
                </c:pt>
                <c:pt idx="66">
                  <c:v>-0.53582679497899632</c:v>
                </c:pt>
                <c:pt idx="67">
                  <c:v>-0.48175367410171527</c:v>
                </c:pt>
                <c:pt idx="68">
                  <c:v>-0.42577929156507216</c:v>
                </c:pt>
                <c:pt idx="69">
                  <c:v>-0.36812455268467781</c:v>
                </c:pt>
                <c:pt idx="70">
                  <c:v>-0.30901699437494756</c:v>
                </c:pt>
                <c:pt idx="71">
                  <c:v>-0.24868988716485529</c:v>
                </c:pt>
                <c:pt idx="72">
                  <c:v>-0.18738131458572463</c:v>
                </c:pt>
                <c:pt idx="73">
                  <c:v>-0.12533323356430459</c:v>
                </c:pt>
                <c:pt idx="74">
                  <c:v>-6.2790519529313207E-2</c:v>
                </c:pt>
                <c:pt idx="75">
                  <c:v>-1.83772268236293E-16</c:v>
                </c:pt>
                <c:pt idx="76">
                  <c:v>6.2790519529312833E-2</c:v>
                </c:pt>
                <c:pt idx="77">
                  <c:v>0.12533323356430423</c:v>
                </c:pt>
                <c:pt idx="78">
                  <c:v>0.18738131458572427</c:v>
                </c:pt>
                <c:pt idx="79">
                  <c:v>0.24868988716485579</c:v>
                </c:pt>
                <c:pt idx="80">
                  <c:v>0.30901699437494723</c:v>
                </c:pt>
                <c:pt idx="81">
                  <c:v>0.36812455268467825</c:v>
                </c:pt>
                <c:pt idx="82">
                  <c:v>0.42577929156507183</c:v>
                </c:pt>
                <c:pt idx="83">
                  <c:v>0.48175367410171571</c:v>
                </c:pt>
                <c:pt idx="84">
                  <c:v>0.53582679497899677</c:v>
                </c:pt>
                <c:pt idx="85">
                  <c:v>0.58778525229247292</c:v>
                </c:pt>
                <c:pt idx="86">
                  <c:v>0.63742398974868997</c:v>
                </c:pt>
                <c:pt idx="87">
                  <c:v>0.68454710592868862</c:v>
                </c:pt>
                <c:pt idx="88">
                  <c:v>0.72896862742141122</c:v>
                </c:pt>
                <c:pt idx="89">
                  <c:v>0.77051324277578936</c:v>
                </c:pt>
                <c:pt idx="90">
                  <c:v>0.80901699437494734</c:v>
                </c:pt>
                <c:pt idx="91">
                  <c:v>0.8443279255020153</c:v>
                </c:pt>
                <c:pt idx="92">
                  <c:v>0.87630668004386314</c:v>
                </c:pt>
                <c:pt idx="93">
                  <c:v>0.90482705246601969</c:v>
                </c:pt>
                <c:pt idx="94">
                  <c:v>0.92977648588825146</c:v>
                </c:pt>
                <c:pt idx="95">
                  <c:v>0.95105651629515353</c:v>
                </c:pt>
                <c:pt idx="96">
                  <c:v>0.96858316112863119</c:v>
                </c:pt>
                <c:pt idx="97">
                  <c:v>0.98228725072868872</c:v>
                </c:pt>
                <c:pt idx="98">
                  <c:v>0.99211470131447776</c:v>
                </c:pt>
                <c:pt idx="99">
                  <c:v>0.99802672842827156</c:v>
                </c:pt>
                <c:pt idx="100">
                  <c:v>1</c:v>
                </c:pt>
              </c:numCache>
            </c:numRef>
          </c:xVal>
          <c:yVal>
            <c:numRef>
              <c:f>Foglio2!$D$6:$D$106</c:f>
              <c:numCache>
                <c:formatCode>0.0000</c:formatCode>
                <c:ptCount val="101"/>
                <c:pt idx="0">
                  <c:v>0</c:v>
                </c:pt>
                <c:pt idx="1">
                  <c:v>6.2790519529313374E-2</c:v>
                </c:pt>
                <c:pt idx="2">
                  <c:v>0.12533323356430426</c:v>
                </c:pt>
                <c:pt idx="3">
                  <c:v>0.18738131458572463</c:v>
                </c:pt>
                <c:pt idx="4">
                  <c:v>0.24868988716485479</c:v>
                </c:pt>
                <c:pt idx="5">
                  <c:v>0.3090169943749474</c:v>
                </c:pt>
                <c:pt idx="6">
                  <c:v>0.36812455268467797</c:v>
                </c:pt>
                <c:pt idx="7">
                  <c:v>0.4257792915650726</c:v>
                </c:pt>
                <c:pt idx="8">
                  <c:v>0.48175367410171532</c:v>
                </c:pt>
                <c:pt idx="9">
                  <c:v>0.53582679497899666</c:v>
                </c:pt>
                <c:pt idx="10">
                  <c:v>0.58778525229247314</c:v>
                </c:pt>
                <c:pt idx="11">
                  <c:v>0.63742398974868963</c:v>
                </c:pt>
                <c:pt idx="12">
                  <c:v>0.68454710592868873</c:v>
                </c:pt>
                <c:pt idx="13">
                  <c:v>0.72896862742141155</c:v>
                </c:pt>
                <c:pt idx="14">
                  <c:v>0.77051324277578914</c:v>
                </c:pt>
                <c:pt idx="15">
                  <c:v>0.80901699437494745</c:v>
                </c:pt>
                <c:pt idx="16">
                  <c:v>0.84432792550201508</c:v>
                </c:pt>
                <c:pt idx="17">
                  <c:v>0.87630668004386369</c:v>
                </c:pt>
                <c:pt idx="18">
                  <c:v>0.90482705246601958</c:v>
                </c:pt>
                <c:pt idx="19">
                  <c:v>0.92977648588825135</c:v>
                </c:pt>
                <c:pt idx="20">
                  <c:v>0.95105651629515353</c:v>
                </c:pt>
                <c:pt idx="21">
                  <c:v>0.96858316112863108</c:v>
                </c:pt>
                <c:pt idx="22">
                  <c:v>0.98228725072868861</c:v>
                </c:pt>
                <c:pt idx="23">
                  <c:v>0.99211470131447776</c:v>
                </c:pt>
                <c:pt idx="24">
                  <c:v>0.99802672842827156</c:v>
                </c:pt>
                <c:pt idx="25">
                  <c:v>1</c:v>
                </c:pt>
                <c:pt idx="26">
                  <c:v>0.99802672842827156</c:v>
                </c:pt>
                <c:pt idx="27">
                  <c:v>0.99211470131447776</c:v>
                </c:pt>
                <c:pt idx="28">
                  <c:v>0.98228725072868872</c:v>
                </c:pt>
                <c:pt idx="29">
                  <c:v>0.96858316112863108</c:v>
                </c:pt>
                <c:pt idx="30">
                  <c:v>0.95105651629515364</c:v>
                </c:pt>
                <c:pt idx="31">
                  <c:v>0.92977648588825135</c:v>
                </c:pt>
                <c:pt idx="32">
                  <c:v>0.90482705246601947</c:v>
                </c:pt>
                <c:pt idx="33">
                  <c:v>0.87630668004386347</c:v>
                </c:pt>
                <c:pt idx="34">
                  <c:v>0.84432792550201496</c:v>
                </c:pt>
                <c:pt idx="35">
                  <c:v>0.80901699437494745</c:v>
                </c:pt>
                <c:pt idx="36">
                  <c:v>0.77051324277578925</c:v>
                </c:pt>
                <c:pt idx="37">
                  <c:v>0.72896862742141144</c:v>
                </c:pt>
                <c:pt idx="38">
                  <c:v>0.68454710592868884</c:v>
                </c:pt>
                <c:pt idx="39">
                  <c:v>0.63742398974868986</c:v>
                </c:pt>
                <c:pt idx="40">
                  <c:v>0.58778525229247325</c:v>
                </c:pt>
                <c:pt idx="41">
                  <c:v>0.53582679497899699</c:v>
                </c:pt>
                <c:pt idx="42">
                  <c:v>0.48175367410171521</c:v>
                </c:pt>
                <c:pt idx="43">
                  <c:v>0.42577929156507249</c:v>
                </c:pt>
                <c:pt idx="44">
                  <c:v>0.36812455268467814</c:v>
                </c:pt>
                <c:pt idx="45">
                  <c:v>0.30901699437494751</c:v>
                </c:pt>
                <c:pt idx="46">
                  <c:v>0.24868988716485524</c:v>
                </c:pt>
                <c:pt idx="47">
                  <c:v>0.18738131458572457</c:v>
                </c:pt>
                <c:pt idx="48">
                  <c:v>0.12533323356430409</c:v>
                </c:pt>
                <c:pt idx="49">
                  <c:v>6.2790519529313582E-2</c:v>
                </c:pt>
                <c:pt idx="50">
                  <c:v>1.22514845490862E-16</c:v>
                </c:pt>
                <c:pt idx="51">
                  <c:v>-6.2790519529313346E-2</c:v>
                </c:pt>
                <c:pt idx="52">
                  <c:v>-0.12533323356430429</c:v>
                </c:pt>
                <c:pt idx="53">
                  <c:v>-0.18738131458572477</c:v>
                </c:pt>
                <c:pt idx="54">
                  <c:v>-0.24868988716485502</c:v>
                </c:pt>
                <c:pt idx="55">
                  <c:v>-0.30901699437494773</c:v>
                </c:pt>
                <c:pt idx="56">
                  <c:v>-0.36812455268467748</c:v>
                </c:pt>
                <c:pt idx="57">
                  <c:v>-0.42577929156507266</c:v>
                </c:pt>
                <c:pt idx="58">
                  <c:v>-0.48175367410171538</c:v>
                </c:pt>
                <c:pt idx="59">
                  <c:v>-0.53582679497899643</c:v>
                </c:pt>
                <c:pt idx="60">
                  <c:v>-0.58778525229247303</c:v>
                </c:pt>
                <c:pt idx="61">
                  <c:v>-0.63742398974868963</c:v>
                </c:pt>
                <c:pt idx="62">
                  <c:v>-0.68454710592868873</c:v>
                </c:pt>
                <c:pt idx="63">
                  <c:v>-0.72896862742141133</c:v>
                </c:pt>
                <c:pt idx="64">
                  <c:v>-0.77051324277578936</c:v>
                </c:pt>
                <c:pt idx="65">
                  <c:v>-0.80901699437494734</c:v>
                </c:pt>
                <c:pt idx="66">
                  <c:v>-0.8443279255020153</c:v>
                </c:pt>
                <c:pt idx="67">
                  <c:v>-0.87630668004386358</c:v>
                </c:pt>
                <c:pt idx="68">
                  <c:v>-0.9048270524660198</c:v>
                </c:pt>
                <c:pt idx="69">
                  <c:v>-0.92977648588825146</c:v>
                </c:pt>
                <c:pt idx="70">
                  <c:v>-0.95105651629515353</c:v>
                </c:pt>
                <c:pt idx="71">
                  <c:v>-0.96858316112863097</c:v>
                </c:pt>
                <c:pt idx="72">
                  <c:v>-0.98228725072868872</c:v>
                </c:pt>
                <c:pt idx="73">
                  <c:v>-0.99211470131447776</c:v>
                </c:pt>
                <c:pt idx="74">
                  <c:v>-0.99802672842827156</c:v>
                </c:pt>
                <c:pt idx="75">
                  <c:v>-1</c:v>
                </c:pt>
                <c:pt idx="76">
                  <c:v>-0.99802672842827156</c:v>
                </c:pt>
                <c:pt idx="77">
                  <c:v>-0.99211470131447788</c:v>
                </c:pt>
                <c:pt idx="78">
                  <c:v>-0.98228725072868872</c:v>
                </c:pt>
                <c:pt idx="79">
                  <c:v>-0.96858316112863085</c:v>
                </c:pt>
                <c:pt idx="80">
                  <c:v>-0.95105651629515364</c:v>
                </c:pt>
                <c:pt idx="81">
                  <c:v>-0.92977648588825124</c:v>
                </c:pt>
                <c:pt idx="82">
                  <c:v>-0.90482705246601991</c:v>
                </c:pt>
                <c:pt idx="83">
                  <c:v>-0.87630668004386336</c:v>
                </c:pt>
                <c:pt idx="84">
                  <c:v>-0.84432792550201496</c:v>
                </c:pt>
                <c:pt idx="85">
                  <c:v>-0.80901699437494756</c:v>
                </c:pt>
                <c:pt idx="86">
                  <c:v>-0.77051324277578903</c:v>
                </c:pt>
                <c:pt idx="87">
                  <c:v>-0.72896862742141155</c:v>
                </c:pt>
                <c:pt idx="88">
                  <c:v>-0.68454710592868895</c:v>
                </c:pt>
                <c:pt idx="89">
                  <c:v>-0.63742398974868963</c:v>
                </c:pt>
                <c:pt idx="90">
                  <c:v>-0.58778525229247336</c:v>
                </c:pt>
                <c:pt idx="91">
                  <c:v>-0.53582679497899632</c:v>
                </c:pt>
                <c:pt idx="92">
                  <c:v>-0.4817536741017161</c:v>
                </c:pt>
                <c:pt idx="93">
                  <c:v>-0.42577929156507222</c:v>
                </c:pt>
                <c:pt idx="94">
                  <c:v>-0.36812455268467786</c:v>
                </c:pt>
                <c:pt idx="95">
                  <c:v>-0.30901699437494762</c:v>
                </c:pt>
                <c:pt idx="96">
                  <c:v>-0.24868988716485449</c:v>
                </c:pt>
                <c:pt idx="97">
                  <c:v>-0.18738131458572468</c:v>
                </c:pt>
                <c:pt idx="98">
                  <c:v>-0.12533323356430465</c:v>
                </c:pt>
                <c:pt idx="99">
                  <c:v>-6.2790519529313263E-2</c:v>
                </c:pt>
                <c:pt idx="100">
                  <c:v>-2.45029690981724E-16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AA1-4909-90A6-E0C1B047CEF3}"/>
            </c:ext>
          </c:extLst>
        </c:ser>
        <c:ser>
          <c:idx val="2"/>
          <c:order val="2"/>
          <c:tx>
            <c:v>Coseno</c:v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75000"/>
                </a:schemeClr>
              </a:solidFill>
              <a:ln w="9525">
                <a:solidFill>
                  <a:schemeClr val="dk1">
                    <a:tint val="75000"/>
                  </a:schemeClr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dk1">
                    <a:tint val="75000"/>
                  </a:schemeClr>
                </a:solidFill>
                <a:ln w="9525">
                  <a:solidFill>
                    <a:schemeClr val="dk1">
                      <a:tint val="75000"/>
                    </a:schemeClr>
                  </a:solidFill>
                </a:ln>
                <a:effectLst/>
              </c:spPr>
            </c:marker>
            <c:bubble3D val="0"/>
            <c:spPr>
              <a:ln w="34925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A1-4909-90A6-E0C1B047CEF3}"/>
              </c:ext>
            </c:extLst>
          </c:dPt>
          <c:xVal>
            <c:numRef>
              <c:f>Foglio2!$H$6:$H$7</c:f>
              <c:numCache>
                <c:formatCode>0.0000</c:formatCode>
                <c:ptCount val="2"/>
                <c:pt idx="0" formatCode="General">
                  <c:v>0</c:v>
                </c:pt>
                <c:pt idx="1">
                  <c:v>0.80901699437494745</c:v>
                </c:pt>
              </c:numCache>
            </c:numRef>
          </c:xVal>
          <c:yVal>
            <c:numRef>
              <c:f>Foglio2!$G$6:$G$7</c:f>
              <c:numCache>
                <c:formatCode>0</c:formatCode>
                <c:ptCount val="2"/>
                <c:pt idx="0" formatCode="General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AA1-4909-90A6-E0C1B047CEF3}"/>
            </c:ext>
          </c:extLst>
        </c:ser>
        <c:ser>
          <c:idx val="3"/>
          <c:order val="3"/>
          <c:tx>
            <c:v>Seno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31750" cap="rnd">
                <a:solidFill>
                  <a:srgbClr val="FF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BAA1-4909-90A6-E0C1B047CEF3}"/>
              </c:ext>
            </c:extLst>
          </c:dPt>
          <c:xVal>
            <c:numRef>
              <c:f>Foglio2!$G$6:$G$7</c:f>
              <c:numCache>
                <c:formatCode>0</c:formatCode>
                <c:ptCount val="2"/>
                <c:pt idx="0" formatCode="General">
                  <c:v>0</c:v>
                </c:pt>
                <c:pt idx="1">
                  <c:v>0</c:v>
                </c:pt>
              </c:numCache>
            </c:numRef>
          </c:xVal>
          <c:yVal>
            <c:numRef>
              <c:f>Foglio2!$I$6:$I$7</c:f>
              <c:numCache>
                <c:formatCode>0.0000</c:formatCode>
                <c:ptCount val="2"/>
                <c:pt idx="0" formatCode="General">
                  <c:v>0</c:v>
                </c:pt>
                <c:pt idx="1">
                  <c:v>0.58778525229247314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AA1-4909-90A6-E0C1B047C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436960"/>
        <c:axId val="2112429888"/>
      </c:scatterChart>
      <c:valAx>
        <c:axId val="2112436960"/>
        <c:scaling>
          <c:orientation val="minMax"/>
          <c:max val="1"/>
          <c:min val="-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2112429888"/>
        <c:crosses val="autoZero"/>
        <c:crossBetween val="midCat"/>
        <c:majorUnit val="0.2"/>
      </c:valAx>
      <c:valAx>
        <c:axId val="2112429888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21124369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pin" dx="22" fmlaLink="$J$5" max="300" page="10" val="1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219074</xdr:colOff>
      <xdr:row>7</xdr:row>
      <xdr:rowOff>33337</xdr:rowOff>
    </xdr:from>
    <xdr:to>
      <xdr:col>12</xdr:col>
      <xdr:colOff>180975</xdr:colOff>
      <xdr:row>24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171450</xdr:rowOff>
        </xdr:from>
        <xdr:to>
          <xdr:col>12</xdr:col>
          <xdr:colOff>133350</xdr:colOff>
          <xdr:row>4</xdr:row>
          <xdr:rowOff>342900</xdr:rowOff>
        </xdr:to>
        <xdr:sp macro="" textlink="">
          <xdr:nvSpPr>
            <xdr:cNvPr id="2049" name="Spinne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12</xdr:col>
      <xdr:colOff>457200</xdr:colOff>
      <xdr:row>7</xdr:row>
      <xdr:rowOff>28574</xdr:rowOff>
    </xdr:from>
    <xdr:to>
      <xdr:col>17</xdr:col>
      <xdr:colOff>333375</xdr:colOff>
      <xdr:row>24</xdr:row>
      <xdr:rowOff>180974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590550</xdr:colOff>
      <xdr:row>0</xdr:row>
      <xdr:rowOff>47625</xdr:rowOff>
    </xdr:from>
    <xdr:to>
      <xdr:col>9</xdr:col>
      <xdr:colOff>676275</xdr:colOff>
      <xdr:row>2</xdr:row>
      <xdr:rowOff>142875</xdr:rowOff>
    </xdr:to>
    <xdr:sp macro="" textlink="">
      <xdr:nvSpPr>
        <xdr:cNvPr id="6" name="Fumetto 1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334125" y="47625"/>
          <a:ext cx="1457325" cy="457200"/>
        </a:xfrm>
        <a:prstGeom prst="wedgeRectCallout">
          <a:avLst>
            <a:gd name="adj1" fmla="val 25181"/>
            <a:gd name="adj2" fmla="val 104167"/>
          </a:avLst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100"/>
            <a:t>Impostare</a:t>
          </a:r>
          <a:r>
            <a:rPr lang="it-IT" sz="1100" baseline="0"/>
            <a:t> </a:t>
          </a:r>
          <a:r>
            <a:rPr lang="it-IT" sz="1100"/>
            <a:t>l'angolo = N*3,6°</a:t>
          </a:r>
        </a:p>
      </xdr:txBody>
    </xdr:sp>
    <xdr:clientData/>
  </xdr:twoCellAnchor>
  <xdr:twoCellAnchor>
    <xdr:from>
      <xdr:col>12</xdr:col>
      <xdr:colOff>489780</xdr:colOff>
      <xdr:row>0</xdr:row>
      <xdr:rowOff>77117</xdr:rowOff>
    </xdr:from>
    <xdr:to>
      <xdr:col>13</xdr:col>
      <xdr:colOff>391021</xdr:colOff>
      <xdr:row>6</xdr:row>
      <xdr:rowOff>109655</xdr:rowOff>
    </xdr:to>
    <xdr:sp macro="" textlink="">
      <xdr:nvSpPr>
        <xdr:cNvPr id="8" name="Fumetto 1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5400000">
          <a:off x="9306194" y="433278"/>
          <a:ext cx="1299363" cy="587041"/>
        </a:xfrm>
        <a:prstGeom prst="wedgeRectCallout">
          <a:avLst>
            <a:gd name="adj1" fmla="val -5530"/>
            <a:gd name="adj2" fmla="val 106557"/>
          </a:avLst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/>
            <a:t>Comando avanzamento gradi</a:t>
          </a:r>
        </a:p>
      </xdr:txBody>
    </xdr:sp>
    <xdr:clientData/>
  </xdr:twoCellAnchor>
  <xdr:twoCellAnchor>
    <xdr:from>
      <xdr:col>14</xdr:col>
      <xdr:colOff>85724</xdr:colOff>
      <xdr:row>0</xdr:row>
      <xdr:rowOff>133350</xdr:rowOff>
    </xdr:from>
    <xdr:to>
      <xdr:col>19</xdr:col>
      <xdr:colOff>190500</xdr:colOff>
      <xdr:row>7</xdr:row>
      <xdr:rowOff>38100</xdr:rowOff>
    </xdr:to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629899" y="133350"/>
          <a:ext cx="3533776" cy="13525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solidFill>
                <a:srgbClr val="FF0000"/>
              </a:solidFill>
            </a:rPr>
            <a:t>NOTA: </a:t>
          </a:r>
          <a:br>
            <a:rPr lang="it-IT" sz="1200">
              <a:solidFill>
                <a:srgbClr val="FF0000"/>
              </a:solidFill>
            </a:rPr>
          </a:br>
          <a:r>
            <a:rPr lang="it-IT" sz="1200">
              <a:solidFill>
                <a:srgbClr val="FF0000"/>
              </a:solidFill>
            </a:rPr>
            <a:t>Foglio</a:t>
          </a:r>
          <a:r>
            <a:rPr lang="it-IT" sz="1200" baseline="0">
              <a:solidFill>
                <a:srgbClr val="FF0000"/>
              </a:solidFill>
            </a:rPr>
            <a:t> bloccato per evitare errori di digitazione. Per sbloccare: Barra/Revisione/Rimuovi Protezione Foglio.</a:t>
          </a:r>
          <a:br>
            <a:rPr lang="it-IT" sz="1200" baseline="0">
              <a:solidFill>
                <a:srgbClr val="FF0000"/>
              </a:solidFill>
            </a:rPr>
          </a:br>
          <a:r>
            <a:rPr lang="it-IT" sz="1200" baseline="0">
              <a:solidFill>
                <a:srgbClr val="FF0000"/>
              </a:solidFill>
            </a:rPr>
            <a:t>La casella J5 è sempre sbloccata per poter inserire resettare a N (0-300) per un angolo = N*3,6°</a:t>
          </a:r>
          <a:endParaRPr lang="it-IT" sz="12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"/>
  <dimension ref="A2:J107"/>
  <sheetViews>
    <sheetView tabSelected="1" workbookViewId="0">
      <selection activeCell="K7" sqref="K7"/>
    </sheetView>
  </sheetViews>
  <sheetFormatPr defaultRowHeight="14.25" x14ac:dyDescent="0.2"/>
  <cols>
    <col min="1" max="1" width="13.875" bestFit="1" customWidth="1"/>
    <col min="4" max="4" width="10.875" bestFit="1" customWidth="1"/>
    <col min="5" max="7" width="10.875" customWidth="1"/>
  </cols>
  <sheetData>
    <row r="2" spans="1:10" x14ac:dyDescent="0.2">
      <c r="A2" t="s">
        <v>0</v>
      </c>
      <c r="B2" s="3" t="s">
        <v>1</v>
      </c>
      <c r="C2" s="2">
        <v>1</v>
      </c>
    </row>
    <row r="3" spans="1:10" x14ac:dyDescent="0.2">
      <c r="A3" s="2" t="s">
        <v>2</v>
      </c>
      <c r="B3" s="2">
        <v>100</v>
      </c>
      <c r="D3" s="2" t="s">
        <v>3</v>
      </c>
      <c r="E3" s="2">
        <f>360/B3</f>
        <v>3.6</v>
      </c>
      <c r="F3" s="2"/>
      <c r="G3" s="2"/>
    </row>
    <row r="5" spans="1:10" ht="28.5" x14ac:dyDescent="0.2">
      <c r="A5" s="3" t="s">
        <v>4</v>
      </c>
      <c r="B5" s="3" t="s">
        <v>5</v>
      </c>
      <c r="C5" s="3" t="s">
        <v>7</v>
      </c>
      <c r="D5" s="3" t="s">
        <v>8</v>
      </c>
      <c r="E5" s="5" t="s">
        <v>10</v>
      </c>
      <c r="F5" s="5" t="s">
        <v>11</v>
      </c>
      <c r="G5" s="3"/>
      <c r="H5" s="8" t="s">
        <v>6</v>
      </c>
      <c r="I5" s="8" t="s">
        <v>9</v>
      </c>
      <c r="J5" s="9">
        <v>10</v>
      </c>
    </row>
    <row r="6" spans="1:10" x14ac:dyDescent="0.2">
      <c r="A6" s="2">
        <v>0</v>
      </c>
      <c r="B6" s="1">
        <v>0</v>
      </c>
      <c r="C6" s="4">
        <f t="shared" ref="C6:C37" si="0">R_*COS(B6/180*PI())</f>
        <v>1</v>
      </c>
      <c r="D6" s="4">
        <f t="shared" ref="D6:D37" si="1">R_*SIN(B6/180*PI())</f>
        <v>0</v>
      </c>
      <c r="E6" s="2">
        <v>0</v>
      </c>
      <c r="F6" s="2"/>
      <c r="G6" s="2">
        <v>0</v>
      </c>
      <c r="H6" s="2">
        <v>0</v>
      </c>
      <c r="I6" s="2">
        <v>0</v>
      </c>
    </row>
    <row r="7" spans="1:10" x14ac:dyDescent="0.2">
      <c r="A7" s="2">
        <v>1</v>
      </c>
      <c r="B7" s="1">
        <f t="shared" ref="B7:B38" si="2">Angolo*(A7)</f>
        <v>3.6</v>
      </c>
      <c r="C7" s="4">
        <f t="shared" si="0"/>
        <v>0.99802672842827156</v>
      </c>
      <c r="D7" s="4">
        <f t="shared" si="1"/>
        <v>6.2790519529313374E-2</v>
      </c>
      <c r="E7" s="10">
        <f>Angolo*J5</f>
        <v>36</v>
      </c>
      <c r="F7" s="10">
        <f>MOD(E7,360)</f>
        <v>36</v>
      </c>
      <c r="G7" s="6">
        <v>0</v>
      </c>
      <c r="H7" s="7">
        <f>COS(MOD(Angolo_Eff,360)/180*PI())</f>
        <v>0.80901699437494745</v>
      </c>
      <c r="I7" s="7">
        <f>SIN(MOD(Angolo_Eff,360)/180*PI())</f>
        <v>0.58778525229247314</v>
      </c>
    </row>
    <row r="8" spans="1:10" x14ac:dyDescent="0.2">
      <c r="A8" s="2">
        <v>2</v>
      </c>
      <c r="B8" s="1">
        <f t="shared" si="2"/>
        <v>7.2</v>
      </c>
      <c r="C8" s="4">
        <f t="shared" si="0"/>
        <v>0.99211470131447788</v>
      </c>
      <c r="D8" s="4">
        <f t="shared" si="1"/>
        <v>0.12533323356430426</v>
      </c>
      <c r="E8" s="4"/>
      <c r="F8" s="4"/>
      <c r="G8" s="4"/>
    </row>
    <row r="9" spans="1:10" x14ac:dyDescent="0.2">
      <c r="A9" s="2">
        <v>3</v>
      </c>
      <c r="B9" s="1">
        <f t="shared" si="2"/>
        <v>10.8</v>
      </c>
      <c r="C9" s="4">
        <f t="shared" si="0"/>
        <v>0.98228725072868872</v>
      </c>
      <c r="D9" s="4">
        <f t="shared" si="1"/>
        <v>0.18738131458572463</v>
      </c>
      <c r="E9" s="4"/>
      <c r="F9" s="4"/>
      <c r="G9" s="4"/>
    </row>
    <row r="10" spans="1:10" x14ac:dyDescent="0.2">
      <c r="A10" s="2">
        <v>4</v>
      </c>
      <c r="B10" s="1">
        <f t="shared" si="2"/>
        <v>14.4</v>
      </c>
      <c r="C10" s="4">
        <f t="shared" si="0"/>
        <v>0.96858316112863108</v>
      </c>
      <c r="D10" s="4">
        <f t="shared" si="1"/>
        <v>0.24868988716485479</v>
      </c>
      <c r="E10" s="4"/>
      <c r="F10" s="4"/>
      <c r="G10" s="4"/>
    </row>
    <row r="11" spans="1:10" x14ac:dyDescent="0.2">
      <c r="A11" s="2">
        <v>5</v>
      </c>
      <c r="B11" s="1">
        <f t="shared" si="2"/>
        <v>18</v>
      </c>
      <c r="C11" s="4">
        <f t="shared" si="0"/>
        <v>0.95105651629515353</v>
      </c>
      <c r="D11" s="4">
        <f t="shared" si="1"/>
        <v>0.3090169943749474</v>
      </c>
      <c r="E11" s="4"/>
      <c r="F11" s="4"/>
      <c r="G11" s="4"/>
    </row>
    <row r="12" spans="1:10" x14ac:dyDescent="0.2">
      <c r="A12" s="2">
        <v>6</v>
      </c>
      <c r="B12" s="1">
        <f t="shared" si="2"/>
        <v>21.6</v>
      </c>
      <c r="C12" s="4">
        <f t="shared" si="0"/>
        <v>0.92977648588825135</v>
      </c>
      <c r="D12" s="4">
        <f t="shared" si="1"/>
        <v>0.36812455268467797</v>
      </c>
      <c r="E12" s="4"/>
      <c r="F12" s="4"/>
      <c r="G12" s="4"/>
    </row>
    <row r="13" spans="1:10" x14ac:dyDescent="0.2">
      <c r="A13" s="2">
        <v>7</v>
      </c>
      <c r="B13" s="1">
        <f t="shared" si="2"/>
        <v>25.2</v>
      </c>
      <c r="C13" s="4">
        <f t="shared" si="0"/>
        <v>0.90482705246601958</v>
      </c>
      <c r="D13" s="4">
        <f t="shared" si="1"/>
        <v>0.4257792915650726</v>
      </c>
      <c r="E13" s="4"/>
      <c r="F13" s="4"/>
      <c r="G13" s="4"/>
    </row>
    <row r="14" spans="1:10" x14ac:dyDescent="0.2">
      <c r="A14" s="2">
        <v>8</v>
      </c>
      <c r="B14" s="1">
        <f t="shared" si="2"/>
        <v>28.8</v>
      </c>
      <c r="C14" s="4">
        <f t="shared" si="0"/>
        <v>0.87630668004386358</v>
      </c>
      <c r="D14" s="4">
        <f t="shared" si="1"/>
        <v>0.48175367410171532</v>
      </c>
      <c r="E14" s="4"/>
      <c r="F14" s="4"/>
      <c r="G14" s="4"/>
    </row>
    <row r="15" spans="1:10" x14ac:dyDescent="0.2">
      <c r="A15" s="2">
        <v>9</v>
      </c>
      <c r="B15" s="1">
        <f t="shared" si="2"/>
        <v>32.4</v>
      </c>
      <c r="C15" s="4">
        <f t="shared" si="0"/>
        <v>0.84432792550201508</v>
      </c>
      <c r="D15" s="4">
        <f t="shared" si="1"/>
        <v>0.53582679497899666</v>
      </c>
      <c r="E15" s="4"/>
      <c r="F15" s="4"/>
      <c r="G15" s="4"/>
    </row>
    <row r="16" spans="1:10" x14ac:dyDescent="0.2">
      <c r="A16" s="2">
        <v>10</v>
      </c>
      <c r="B16" s="1">
        <f t="shared" si="2"/>
        <v>36</v>
      </c>
      <c r="C16" s="4">
        <f t="shared" si="0"/>
        <v>0.80901699437494745</v>
      </c>
      <c r="D16" s="4">
        <f t="shared" si="1"/>
        <v>0.58778525229247314</v>
      </c>
      <c r="E16" s="4"/>
      <c r="F16" s="4"/>
      <c r="G16" s="4"/>
    </row>
    <row r="17" spans="1:7" x14ac:dyDescent="0.2">
      <c r="A17" s="2">
        <v>11</v>
      </c>
      <c r="B17" s="1">
        <f t="shared" si="2"/>
        <v>39.6</v>
      </c>
      <c r="C17" s="4">
        <f t="shared" si="0"/>
        <v>0.77051324277578925</v>
      </c>
      <c r="D17" s="4">
        <f t="shared" si="1"/>
        <v>0.63742398974868963</v>
      </c>
      <c r="E17" s="4"/>
      <c r="F17" s="4"/>
      <c r="G17" s="4"/>
    </row>
    <row r="18" spans="1:7" x14ac:dyDescent="0.2">
      <c r="A18" s="2">
        <v>12</v>
      </c>
      <c r="B18" s="1">
        <f t="shared" si="2"/>
        <v>43.2</v>
      </c>
      <c r="C18" s="4">
        <f t="shared" si="0"/>
        <v>0.72896862742141155</v>
      </c>
      <c r="D18" s="4">
        <f t="shared" si="1"/>
        <v>0.68454710592868873</v>
      </c>
      <c r="E18" s="4"/>
      <c r="F18" s="4"/>
      <c r="G18" s="4"/>
    </row>
    <row r="19" spans="1:7" x14ac:dyDescent="0.2">
      <c r="A19" s="2">
        <v>13</v>
      </c>
      <c r="B19" s="1">
        <f t="shared" si="2"/>
        <v>46.800000000000004</v>
      </c>
      <c r="C19" s="4">
        <f t="shared" si="0"/>
        <v>0.68454710592868862</v>
      </c>
      <c r="D19" s="4">
        <f t="shared" si="1"/>
        <v>0.72896862742141155</v>
      </c>
      <c r="E19" s="4"/>
      <c r="F19" s="4"/>
      <c r="G19" s="4"/>
    </row>
    <row r="20" spans="1:7" x14ac:dyDescent="0.2">
      <c r="A20" s="2">
        <v>14</v>
      </c>
      <c r="B20" s="1">
        <f t="shared" si="2"/>
        <v>50.4</v>
      </c>
      <c r="C20" s="4">
        <f t="shared" si="0"/>
        <v>0.63742398974868986</v>
      </c>
      <c r="D20" s="4">
        <f t="shared" si="1"/>
        <v>0.77051324277578914</v>
      </c>
      <c r="E20" s="4"/>
      <c r="F20" s="4"/>
      <c r="G20" s="4"/>
    </row>
    <row r="21" spans="1:7" x14ac:dyDescent="0.2">
      <c r="A21" s="2">
        <v>15</v>
      </c>
      <c r="B21" s="1">
        <f t="shared" si="2"/>
        <v>54</v>
      </c>
      <c r="C21" s="4">
        <f t="shared" si="0"/>
        <v>0.58778525229247314</v>
      </c>
      <c r="D21" s="4">
        <f t="shared" si="1"/>
        <v>0.80901699437494745</v>
      </c>
      <c r="E21" s="4"/>
      <c r="F21" s="4"/>
      <c r="G21" s="4"/>
    </row>
    <row r="22" spans="1:7" x14ac:dyDescent="0.2">
      <c r="A22" s="2">
        <v>16</v>
      </c>
      <c r="B22" s="1">
        <f t="shared" si="2"/>
        <v>57.6</v>
      </c>
      <c r="C22" s="4">
        <f t="shared" si="0"/>
        <v>0.53582679497899655</v>
      </c>
      <c r="D22" s="4">
        <f t="shared" si="1"/>
        <v>0.84432792550201508</v>
      </c>
      <c r="E22" s="4"/>
      <c r="F22" s="4"/>
      <c r="G22" s="4"/>
    </row>
    <row r="23" spans="1:7" x14ac:dyDescent="0.2">
      <c r="A23" s="2">
        <v>17</v>
      </c>
      <c r="B23" s="1">
        <f t="shared" si="2"/>
        <v>61.2</v>
      </c>
      <c r="C23" s="4">
        <f t="shared" si="0"/>
        <v>0.48175367410171516</v>
      </c>
      <c r="D23" s="4">
        <f t="shared" si="1"/>
        <v>0.87630668004386369</v>
      </c>
      <c r="E23" s="4"/>
      <c r="F23" s="4"/>
      <c r="G23" s="4"/>
    </row>
    <row r="24" spans="1:7" x14ac:dyDescent="0.2">
      <c r="A24" s="2">
        <v>18</v>
      </c>
      <c r="B24" s="1">
        <f t="shared" si="2"/>
        <v>64.8</v>
      </c>
      <c r="C24" s="4">
        <f t="shared" si="0"/>
        <v>0.42577929156507266</v>
      </c>
      <c r="D24" s="4">
        <f t="shared" si="1"/>
        <v>0.90482705246601958</v>
      </c>
      <c r="E24" s="4"/>
      <c r="F24" s="4"/>
      <c r="G24" s="4"/>
    </row>
    <row r="25" spans="1:7" x14ac:dyDescent="0.2">
      <c r="A25" s="2">
        <v>19</v>
      </c>
      <c r="B25" s="1">
        <f t="shared" si="2"/>
        <v>68.400000000000006</v>
      </c>
      <c r="C25" s="4">
        <f t="shared" si="0"/>
        <v>0.36812455268467809</v>
      </c>
      <c r="D25" s="4">
        <f t="shared" si="1"/>
        <v>0.92977648588825135</v>
      </c>
      <c r="E25" s="4"/>
      <c r="F25" s="4"/>
      <c r="G25" s="4"/>
    </row>
    <row r="26" spans="1:7" x14ac:dyDescent="0.2">
      <c r="A26" s="2">
        <v>20</v>
      </c>
      <c r="B26" s="1">
        <f t="shared" si="2"/>
        <v>72</v>
      </c>
      <c r="C26" s="4">
        <f t="shared" si="0"/>
        <v>0.30901699437494745</v>
      </c>
      <c r="D26" s="4">
        <f t="shared" si="1"/>
        <v>0.95105651629515353</v>
      </c>
      <c r="E26" s="4"/>
      <c r="F26" s="4"/>
      <c r="G26" s="4"/>
    </row>
    <row r="27" spans="1:7" x14ac:dyDescent="0.2">
      <c r="A27" s="2">
        <v>21</v>
      </c>
      <c r="B27" s="1">
        <f t="shared" si="2"/>
        <v>75.600000000000009</v>
      </c>
      <c r="C27" s="4">
        <f t="shared" si="0"/>
        <v>0.24868988716485474</v>
      </c>
      <c r="D27" s="4">
        <f t="shared" si="1"/>
        <v>0.96858316112863108</v>
      </c>
      <c r="E27" s="4"/>
      <c r="F27" s="4"/>
      <c r="G27" s="4"/>
    </row>
    <row r="28" spans="1:7" x14ac:dyDescent="0.2">
      <c r="A28" s="2">
        <v>22</v>
      </c>
      <c r="B28" s="1">
        <f t="shared" si="2"/>
        <v>79.2</v>
      </c>
      <c r="C28" s="4">
        <f t="shared" si="0"/>
        <v>0.18738131458572474</v>
      </c>
      <c r="D28" s="4">
        <f t="shared" si="1"/>
        <v>0.98228725072868861</v>
      </c>
      <c r="E28" s="4"/>
      <c r="F28" s="4"/>
      <c r="G28" s="4"/>
    </row>
    <row r="29" spans="1:7" x14ac:dyDescent="0.2">
      <c r="A29" s="2">
        <v>23</v>
      </c>
      <c r="B29" s="1">
        <f t="shared" si="2"/>
        <v>82.8</v>
      </c>
      <c r="C29" s="4">
        <f t="shared" si="0"/>
        <v>0.12533323356430448</v>
      </c>
      <c r="D29" s="4">
        <f t="shared" si="1"/>
        <v>0.99211470131447776</v>
      </c>
      <c r="E29" s="4"/>
      <c r="F29" s="4"/>
      <c r="G29" s="4"/>
    </row>
    <row r="30" spans="1:7" x14ac:dyDescent="0.2">
      <c r="A30" s="2">
        <v>24</v>
      </c>
      <c r="B30" s="1">
        <f t="shared" si="2"/>
        <v>86.4</v>
      </c>
      <c r="C30" s="4">
        <f t="shared" si="0"/>
        <v>6.2790519529313304E-2</v>
      </c>
      <c r="D30" s="4">
        <f t="shared" si="1"/>
        <v>0.99802672842827156</v>
      </c>
      <c r="E30" s="4"/>
      <c r="F30" s="4"/>
      <c r="G30" s="4"/>
    </row>
    <row r="31" spans="1:7" x14ac:dyDescent="0.2">
      <c r="A31" s="2">
        <v>25</v>
      </c>
      <c r="B31" s="1">
        <f t="shared" si="2"/>
        <v>90</v>
      </c>
      <c r="C31" s="4">
        <f t="shared" si="0"/>
        <v>6.1257422745431001E-17</v>
      </c>
      <c r="D31" s="4">
        <f t="shared" si="1"/>
        <v>1</v>
      </c>
      <c r="E31" s="4"/>
      <c r="F31" s="4"/>
      <c r="G31" s="4"/>
    </row>
    <row r="32" spans="1:7" x14ac:dyDescent="0.2">
      <c r="A32" s="2">
        <v>26</v>
      </c>
      <c r="B32" s="1">
        <f t="shared" si="2"/>
        <v>93.600000000000009</v>
      </c>
      <c r="C32" s="4">
        <f t="shared" si="0"/>
        <v>-6.2790519529313402E-2</v>
      </c>
      <c r="D32" s="4">
        <f t="shared" si="1"/>
        <v>0.99802672842827156</v>
      </c>
      <c r="E32" s="4"/>
      <c r="F32" s="4"/>
      <c r="G32" s="4"/>
    </row>
    <row r="33" spans="1:7" x14ac:dyDescent="0.2">
      <c r="A33" s="2">
        <v>27</v>
      </c>
      <c r="B33" s="1">
        <f t="shared" si="2"/>
        <v>97.2</v>
      </c>
      <c r="C33" s="4">
        <f t="shared" si="0"/>
        <v>-0.12533323356430437</v>
      </c>
      <c r="D33" s="4">
        <f t="shared" si="1"/>
        <v>0.99211470131447776</v>
      </c>
      <c r="E33" s="4"/>
      <c r="F33" s="4"/>
      <c r="G33" s="4"/>
    </row>
    <row r="34" spans="1:7" x14ac:dyDescent="0.2">
      <c r="A34" s="2">
        <v>28</v>
      </c>
      <c r="B34" s="1">
        <f t="shared" si="2"/>
        <v>100.8</v>
      </c>
      <c r="C34" s="4">
        <f t="shared" si="0"/>
        <v>-0.18738131458572438</v>
      </c>
      <c r="D34" s="4">
        <f t="shared" si="1"/>
        <v>0.98228725072868872</v>
      </c>
      <c r="E34" s="4"/>
      <c r="F34" s="4"/>
      <c r="G34" s="4"/>
    </row>
    <row r="35" spans="1:7" x14ac:dyDescent="0.2">
      <c r="A35" s="2">
        <v>29</v>
      </c>
      <c r="B35" s="1">
        <f t="shared" si="2"/>
        <v>104.4</v>
      </c>
      <c r="C35" s="4">
        <f t="shared" si="0"/>
        <v>-0.24868988716485485</v>
      </c>
      <c r="D35" s="4">
        <f t="shared" si="1"/>
        <v>0.96858316112863108</v>
      </c>
      <c r="E35" s="4"/>
      <c r="F35" s="4"/>
      <c r="G35" s="4"/>
    </row>
    <row r="36" spans="1:7" x14ac:dyDescent="0.2">
      <c r="A36" s="2">
        <v>30</v>
      </c>
      <c r="B36" s="1">
        <f t="shared" si="2"/>
        <v>108</v>
      </c>
      <c r="C36" s="4">
        <f t="shared" si="0"/>
        <v>-0.30901699437494734</v>
      </c>
      <c r="D36" s="4">
        <f t="shared" si="1"/>
        <v>0.95105651629515364</v>
      </c>
      <c r="E36" s="4"/>
      <c r="F36" s="4"/>
      <c r="G36" s="4"/>
    </row>
    <row r="37" spans="1:7" x14ac:dyDescent="0.2">
      <c r="A37" s="2">
        <v>31</v>
      </c>
      <c r="B37" s="1">
        <f t="shared" si="2"/>
        <v>111.60000000000001</v>
      </c>
      <c r="C37" s="4">
        <f t="shared" si="0"/>
        <v>-0.36812455268467797</v>
      </c>
      <c r="D37" s="4">
        <f t="shared" si="1"/>
        <v>0.92977648588825135</v>
      </c>
      <c r="E37" s="4"/>
      <c r="F37" s="4"/>
      <c r="G37" s="4"/>
    </row>
    <row r="38" spans="1:7" x14ac:dyDescent="0.2">
      <c r="A38" s="2">
        <v>32</v>
      </c>
      <c r="B38" s="1">
        <f t="shared" si="2"/>
        <v>115.2</v>
      </c>
      <c r="C38" s="4">
        <f t="shared" ref="C38:C69" si="3">R_*COS(B38/180*PI())</f>
        <v>-0.42577929156507272</v>
      </c>
      <c r="D38" s="4">
        <f t="shared" ref="D38:D69" si="4">R_*SIN(B38/180*PI())</f>
        <v>0.90482705246601947</v>
      </c>
      <c r="E38" s="4"/>
      <c r="F38" s="4"/>
      <c r="G38" s="4"/>
    </row>
    <row r="39" spans="1:7" x14ac:dyDescent="0.2">
      <c r="A39" s="2">
        <v>33</v>
      </c>
      <c r="B39" s="1">
        <f t="shared" ref="B39:B70" si="5">Angolo*(A39)</f>
        <v>118.8</v>
      </c>
      <c r="C39" s="4">
        <f t="shared" si="3"/>
        <v>-0.48175367410171543</v>
      </c>
      <c r="D39" s="4">
        <f t="shared" si="4"/>
        <v>0.87630668004386347</v>
      </c>
      <c r="E39" s="4"/>
      <c r="F39" s="4"/>
      <c r="G39" s="4"/>
    </row>
    <row r="40" spans="1:7" x14ac:dyDescent="0.2">
      <c r="A40" s="2">
        <v>34</v>
      </c>
      <c r="B40" s="1">
        <f t="shared" si="5"/>
        <v>122.4</v>
      </c>
      <c r="C40" s="4">
        <f t="shared" si="3"/>
        <v>-0.53582679497899688</v>
      </c>
      <c r="D40" s="4">
        <f t="shared" si="4"/>
        <v>0.84432792550201496</v>
      </c>
      <c r="E40" s="4"/>
      <c r="F40" s="4"/>
      <c r="G40" s="4"/>
    </row>
    <row r="41" spans="1:7" x14ac:dyDescent="0.2">
      <c r="A41" s="2">
        <v>35</v>
      </c>
      <c r="B41" s="1">
        <f t="shared" si="5"/>
        <v>126</v>
      </c>
      <c r="C41" s="4">
        <f t="shared" si="3"/>
        <v>-0.58778525229247303</v>
      </c>
      <c r="D41" s="4">
        <f t="shared" si="4"/>
        <v>0.80901699437494745</v>
      </c>
      <c r="E41" s="4"/>
      <c r="F41" s="4"/>
      <c r="G41" s="4"/>
    </row>
    <row r="42" spans="1:7" x14ac:dyDescent="0.2">
      <c r="A42" s="2">
        <v>36</v>
      </c>
      <c r="B42" s="1">
        <f t="shared" si="5"/>
        <v>129.6</v>
      </c>
      <c r="C42" s="4">
        <f t="shared" si="3"/>
        <v>-0.63742398974868975</v>
      </c>
      <c r="D42" s="4">
        <f t="shared" si="4"/>
        <v>0.77051324277578925</v>
      </c>
      <c r="E42" s="4"/>
      <c r="F42" s="4"/>
      <c r="G42" s="4"/>
    </row>
    <row r="43" spans="1:7" x14ac:dyDescent="0.2">
      <c r="A43" s="2">
        <v>37</v>
      </c>
      <c r="B43" s="1">
        <f t="shared" si="5"/>
        <v>133.20000000000002</v>
      </c>
      <c r="C43" s="4">
        <f t="shared" si="3"/>
        <v>-0.68454710592868873</v>
      </c>
      <c r="D43" s="4">
        <f t="shared" si="4"/>
        <v>0.72896862742141144</v>
      </c>
      <c r="E43" s="4"/>
      <c r="F43" s="4"/>
      <c r="G43" s="4"/>
    </row>
    <row r="44" spans="1:7" x14ac:dyDescent="0.2">
      <c r="A44" s="2">
        <v>38</v>
      </c>
      <c r="B44" s="1">
        <f t="shared" si="5"/>
        <v>136.80000000000001</v>
      </c>
      <c r="C44" s="4">
        <f t="shared" si="3"/>
        <v>-0.72896862742141133</v>
      </c>
      <c r="D44" s="4">
        <f t="shared" si="4"/>
        <v>0.68454710592868884</v>
      </c>
      <c r="E44" s="4"/>
      <c r="F44" s="4"/>
      <c r="G44" s="4"/>
    </row>
    <row r="45" spans="1:7" x14ac:dyDescent="0.2">
      <c r="A45" s="2">
        <v>39</v>
      </c>
      <c r="B45" s="1">
        <f t="shared" si="5"/>
        <v>140.4</v>
      </c>
      <c r="C45" s="4">
        <f t="shared" si="3"/>
        <v>-0.77051324277578914</v>
      </c>
      <c r="D45" s="4">
        <f t="shared" si="4"/>
        <v>0.63742398974868986</v>
      </c>
      <c r="E45" s="4"/>
      <c r="F45" s="4"/>
      <c r="G45" s="4"/>
    </row>
    <row r="46" spans="1:7" x14ac:dyDescent="0.2">
      <c r="A46" s="2">
        <v>40</v>
      </c>
      <c r="B46" s="1">
        <f t="shared" si="5"/>
        <v>144</v>
      </c>
      <c r="C46" s="4">
        <f t="shared" si="3"/>
        <v>-0.80901699437494734</v>
      </c>
      <c r="D46" s="4">
        <f t="shared" si="4"/>
        <v>0.58778525229247325</v>
      </c>
      <c r="E46" s="4"/>
      <c r="F46" s="4"/>
      <c r="G46" s="4"/>
    </row>
    <row r="47" spans="1:7" x14ac:dyDescent="0.2">
      <c r="A47" s="2">
        <v>41</v>
      </c>
      <c r="B47" s="1">
        <f t="shared" si="5"/>
        <v>147.6</v>
      </c>
      <c r="C47" s="4">
        <f t="shared" si="3"/>
        <v>-0.84432792550201485</v>
      </c>
      <c r="D47" s="4">
        <f t="shared" si="4"/>
        <v>0.53582679497899699</v>
      </c>
      <c r="E47" s="4"/>
      <c r="F47" s="4"/>
      <c r="G47" s="4"/>
    </row>
    <row r="48" spans="1:7" x14ac:dyDescent="0.2">
      <c r="A48" s="2">
        <v>42</v>
      </c>
      <c r="B48" s="1">
        <f t="shared" si="5"/>
        <v>151.20000000000002</v>
      </c>
      <c r="C48" s="4">
        <f t="shared" si="3"/>
        <v>-0.87630668004386358</v>
      </c>
      <c r="D48" s="4">
        <f t="shared" si="4"/>
        <v>0.48175367410171521</v>
      </c>
      <c r="E48" s="4"/>
      <c r="F48" s="4"/>
      <c r="G48" s="4"/>
    </row>
    <row r="49" spans="1:7" x14ac:dyDescent="0.2">
      <c r="A49" s="2">
        <v>43</v>
      </c>
      <c r="B49" s="1">
        <f t="shared" si="5"/>
        <v>154.80000000000001</v>
      </c>
      <c r="C49" s="4">
        <f t="shared" si="3"/>
        <v>-0.90482705246601958</v>
      </c>
      <c r="D49" s="4">
        <f t="shared" si="4"/>
        <v>0.42577929156507249</v>
      </c>
      <c r="E49" s="4"/>
      <c r="F49" s="4"/>
      <c r="G49" s="4"/>
    </row>
    <row r="50" spans="1:7" x14ac:dyDescent="0.2">
      <c r="A50" s="2">
        <v>44</v>
      </c>
      <c r="B50" s="1">
        <f t="shared" si="5"/>
        <v>158.4</v>
      </c>
      <c r="C50" s="4">
        <f t="shared" si="3"/>
        <v>-0.92977648588825135</v>
      </c>
      <c r="D50" s="4">
        <f t="shared" si="4"/>
        <v>0.36812455268467814</v>
      </c>
      <c r="E50" s="4"/>
      <c r="F50" s="4"/>
      <c r="G50" s="4"/>
    </row>
    <row r="51" spans="1:7" x14ac:dyDescent="0.2">
      <c r="A51" s="2">
        <v>45</v>
      </c>
      <c r="B51" s="1">
        <f t="shared" si="5"/>
        <v>162</v>
      </c>
      <c r="C51" s="4">
        <f t="shared" si="3"/>
        <v>-0.95105651629515353</v>
      </c>
      <c r="D51" s="4">
        <f t="shared" si="4"/>
        <v>0.30901699437494751</v>
      </c>
      <c r="E51" s="4"/>
      <c r="F51" s="4"/>
      <c r="G51" s="4"/>
    </row>
    <row r="52" spans="1:7" x14ac:dyDescent="0.2">
      <c r="A52" s="2">
        <v>46</v>
      </c>
      <c r="B52" s="1">
        <f t="shared" si="5"/>
        <v>165.6</v>
      </c>
      <c r="C52" s="4">
        <f t="shared" si="3"/>
        <v>-0.96858316112863097</v>
      </c>
      <c r="D52" s="4">
        <f t="shared" si="4"/>
        <v>0.24868988716485524</v>
      </c>
      <c r="E52" s="4"/>
      <c r="F52" s="4"/>
      <c r="G52" s="4"/>
    </row>
    <row r="53" spans="1:7" x14ac:dyDescent="0.2">
      <c r="A53" s="2">
        <v>47</v>
      </c>
      <c r="B53" s="1">
        <f t="shared" si="5"/>
        <v>169.20000000000002</v>
      </c>
      <c r="C53" s="4">
        <f t="shared" si="3"/>
        <v>-0.98228725072868872</v>
      </c>
      <c r="D53" s="4">
        <f t="shared" si="4"/>
        <v>0.18738131458572457</v>
      </c>
      <c r="E53" s="4"/>
      <c r="F53" s="4"/>
      <c r="G53" s="4"/>
    </row>
    <row r="54" spans="1:7" x14ac:dyDescent="0.2">
      <c r="A54" s="2">
        <v>48</v>
      </c>
      <c r="B54" s="1">
        <f t="shared" si="5"/>
        <v>172.8</v>
      </c>
      <c r="C54" s="4">
        <f t="shared" si="3"/>
        <v>-0.99211470131447788</v>
      </c>
      <c r="D54" s="4">
        <f t="shared" si="4"/>
        <v>0.12533323356430409</v>
      </c>
      <c r="E54" s="4"/>
      <c r="F54" s="4"/>
      <c r="G54" s="4"/>
    </row>
    <row r="55" spans="1:7" x14ac:dyDescent="0.2">
      <c r="A55" s="2">
        <v>49</v>
      </c>
      <c r="B55" s="1">
        <f t="shared" si="5"/>
        <v>176.4</v>
      </c>
      <c r="C55" s="4">
        <f t="shared" si="3"/>
        <v>-0.99802672842827156</v>
      </c>
      <c r="D55" s="4">
        <f t="shared" si="4"/>
        <v>6.2790519529313582E-2</v>
      </c>
      <c r="E55" s="4"/>
      <c r="F55" s="4"/>
      <c r="G55" s="4"/>
    </row>
    <row r="56" spans="1:7" x14ac:dyDescent="0.2">
      <c r="A56" s="2">
        <v>50</v>
      </c>
      <c r="B56" s="1">
        <f t="shared" si="5"/>
        <v>180</v>
      </c>
      <c r="C56" s="4">
        <f t="shared" si="3"/>
        <v>-1</v>
      </c>
      <c r="D56" s="4">
        <f t="shared" si="4"/>
        <v>1.22514845490862E-16</v>
      </c>
      <c r="E56" s="4"/>
      <c r="F56" s="4"/>
      <c r="G56" s="4"/>
    </row>
    <row r="57" spans="1:7" x14ac:dyDescent="0.2">
      <c r="A57" s="2">
        <v>51</v>
      </c>
      <c r="B57" s="1">
        <f t="shared" si="5"/>
        <v>183.6</v>
      </c>
      <c r="C57" s="4">
        <f t="shared" si="3"/>
        <v>-0.99802672842827156</v>
      </c>
      <c r="D57" s="4">
        <f t="shared" si="4"/>
        <v>-6.2790519529313346E-2</v>
      </c>
      <c r="E57" s="4"/>
      <c r="F57" s="4"/>
      <c r="G57" s="4"/>
    </row>
    <row r="58" spans="1:7" x14ac:dyDescent="0.2">
      <c r="A58" s="2">
        <v>52</v>
      </c>
      <c r="B58" s="1">
        <f t="shared" si="5"/>
        <v>187.20000000000002</v>
      </c>
      <c r="C58" s="4">
        <f t="shared" si="3"/>
        <v>-0.99211470131447788</v>
      </c>
      <c r="D58" s="4">
        <f t="shared" si="4"/>
        <v>-0.12533323356430429</v>
      </c>
      <c r="E58" s="4"/>
      <c r="F58" s="4"/>
      <c r="G58" s="4"/>
    </row>
    <row r="59" spans="1:7" x14ac:dyDescent="0.2">
      <c r="A59" s="2">
        <v>53</v>
      </c>
      <c r="B59" s="1">
        <f t="shared" si="5"/>
        <v>190.8</v>
      </c>
      <c r="C59" s="4">
        <f t="shared" si="3"/>
        <v>-0.98228725072868861</v>
      </c>
      <c r="D59" s="4">
        <f t="shared" si="4"/>
        <v>-0.18738131458572477</v>
      </c>
      <c r="E59" s="4"/>
      <c r="F59" s="4"/>
      <c r="G59" s="4"/>
    </row>
    <row r="60" spans="1:7" x14ac:dyDescent="0.2">
      <c r="A60" s="2">
        <v>54</v>
      </c>
      <c r="B60" s="1">
        <f t="shared" si="5"/>
        <v>194.4</v>
      </c>
      <c r="C60" s="4">
        <f t="shared" si="3"/>
        <v>-0.96858316112863108</v>
      </c>
      <c r="D60" s="4">
        <f t="shared" si="4"/>
        <v>-0.24868988716485502</v>
      </c>
      <c r="E60" s="4"/>
      <c r="F60" s="4"/>
      <c r="G60" s="4"/>
    </row>
    <row r="61" spans="1:7" x14ac:dyDescent="0.2">
      <c r="A61" s="2">
        <v>55</v>
      </c>
      <c r="B61" s="1">
        <f t="shared" si="5"/>
        <v>198</v>
      </c>
      <c r="C61" s="4">
        <f t="shared" si="3"/>
        <v>-0.95105651629515353</v>
      </c>
      <c r="D61" s="4">
        <f t="shared" si="4"/>
        <v>-0.30901699437494773</v>
      </c>
      <c r="E61" s="4"/>
      <c r="F61" s="4"/>
      <c r="G61" s="4"/>
    </row>
    <row r="62" spans="1:7" x14ac:dyDescent="0.2">
      <c r="A62" s="2">
        <v>56</v>
      </c>
      <c r="B62" s="1">
        <f t="shared" si="5"/>
        <v>201.6</v>
      </c>
      <c r="C62" s="4">
        <f t="shared" si="3"/>
        <v>-0.92977648588825157</v>
      </c>
      <c r="D62" s="4">
        <f t="shared" si="4"/>
        <v>-0.36812455268467748</v>
      </c>
      <c r="E62" s="4"/>
      <c r="F62" s="4"/>
      <c r="G62" s="4"/>
    </row>
    <row r="63" spans="1:7" x14ac:dyDescent="0.2">
      <c r="A63" s="2">
        <v>57</v>
      </c>
      <c r="B63" s="1">
        <f t="shared" si="5"/>
        <v>205.20000000000002</v>
      </c>
      <c r="C63" s="4">
        <f t="shared" si="3"/>
        <v>-0.90482705246601947</v>
      </c>
      <c r="D63" s="4">
        <f t="shared" si="4"/>
        <v>-0.42577929156507266</v>
      </c>
      <c r="E63" s="4"/>
      <c r="F63" s="4"/>
      <c r="G63" s="4"/>
    </row>
    <row r="64" spans="1:7" x14ac:dyDescent="0.2">
      <c r="A64" s="2">
        <v>58</v>
      </c>
      <c r="B64" s="1">
        <f t="shared" si="5"/>
        <v>208.8</v>
      </c>
      <c r="C64" s="4">
        <f t="shared" si="3"/>
        <v>-0.87630668004386347</v>
      </c>
      <c r="D64" s="4">
        <f t="shared" si="4"/>
        <v>-0.48175367410171538</v>
      </c>
      <c r="E64" s="4"/>
      <c r="F64" s="4"/>
      <c r="G64" s="4"/>
    </row>
    <row r="65" spans="1:7" x14ac:dyDescent="0.2">
      <c r="A65" s="2">
        <v>59</v>
      </c>
      <c r="B65" s="1">
        <f t="shared" si="5"/>
        <v>212.4</v>
      </c>
      <c r="C65" s="4">
        <f t="shared" si="3"/>
        <v>-0.84432792550201519</v>
      </c>
      <c r="D65" s="4">
        <f t="shared" si="4"/>
        <v>-0.53582679497899643</v>
      </c>
      <c r="E65" s="4"/>
      <c r="F65" s="4"/>
      <c r="G65" s="4"/>
    </row>
    <row r="66" spans="1:7" x14ac:dyDescent="0.2">
      <c r="A66" s="2">
        <v>60</v>
      </c>
      <c r="B66" s="1">
        <f t="shared" si="5"/>
        <v>216</v>
      </c>
      <c r="C66" s="4">
        <f t="shared" si="3"/>
        <v>-0.80901699437494756</v>
      </c>
      <c r="D66" s="4">
        <f t="shared" si="4"/>
        <v>-0.58778525229247303</v>
      </c>
      <c r="E66" s="4"/>
      <c r="F66" s="4"/>
      <c r="G66" s="4"/>
    </row>
    <row r="67" spans="1:7" x14ac:dyDescent="0.2">
      <c r="A67" s="2">
        <v>61</v>
      </c>
      <c r="B67" s="1">
        <f t="shared" si="5"/>
        <v>219.6</v>
      </c>
      <c r="C67" s="4">
        <f t="shared" si="3"/>
        <v>-0.77051324277578925</v>
      </c>
      <c r="D67" s="4">
        <f t="shared" si="4"/>
        <v>-0.63742398974868963</v>
      </c>
      <c r="E67" s="4"/>
      <c r="F67" s="4"/>
      <c r="G67" s="4"/>
    </row>
    <row r="68" spans="1:7" x14ac:dyDescent="0.2">
      <c r="A68" s="2">
        <v>62</v>
      </c>
      <c r="B68" s="1">
        <f t="shared" si="5"/>
        <v>223.20000000000002</v>
      </c>
      <c r="C68" s="4">
        <f t="shared" si="3"/>
        <v>-0.72896862742141155</v>
      </c>
      <c r="D68" s="4">
        <f t="shared" si="4"/>
        <v>-0.68454710592868873</v>
      </c>
      <c r="E68" s="4"/>
      <c r="F68" s="4"/>
      <c r="G68" s="4"/>
    </row>
    <row r="69" spans="1:7" x14ac:dyDescent="0.2">
      <c r="A69" s="2">
        <v>63</v>
      </c>
      <c r="B69" s="1">
        <f t="shared" si="5"/>
        <v>226.8</v>
      </c>
      <c r="C69" s="4">
        <f t="shared" si="3"/>
        <v>-0.68454710592868895</v>
      </c>
      <c r="D69" s="4">
        <f t="shared" si="4"/>
        <v>-0.72896862742141133</v>
      </c>
      <c r="E69" s="4"/>
      <c r="F69" s="4"/>
      <c r="G69" s="4"/>
    </row>
    <row r="70" spans="1:7" x14ac:dyDescent="0.2">
      <c r="A70" s="2">
        <v>64</v>
      </c>
      <c r="B70" s="1">
        <f t="shared" si="5"/>
        <v>230.4</v>
      </c>
      <c r="C70" s="4">
        <f t="shared" ref="C70:C101" si="6">R_*COS(B70/180*PI())</f>
        <v>-0.63742398974868952</v>
      </c>
      <c r="D70" s="4">
        <f t="shared" ref="D70:D106" si="7">R_*SIN(B70/180*PI())</f>
        <v>-0.77051324277578936</v>
      </c>
      <c r="E70" s="4"/>
      <c r="F70" s="4"/>
      <c r="G70" s="4"/>
    </row>
    <row r="71" spans="1:7" x14ac:dyDescent="0.2">
      <c r="A71" s="2">
        <v>65</v>
      </c>
      <c r="B71" s="1">
        <f t="shared" ref="B71:B102" si="8">Angolo*(A71)</f>
        <v>234</v>
      </c>
      <c r="C71" s="4">
        <f t="shared" si="6"/>
        <v>-0.58778525229247325</v>
      </c>
      <c r="D71" s="4">
        <f t="shared" si="7"/>
        <v>-0.80901699437494734</v>
      </c>
      <c r="E71" s="4"/>
      <c r="F71" s="4"/>
      <c r="G71" s="4"/>
    </row>
    <row r="72" spans="1:7" x14ac:dyDescent="0.2">
      <c r="A72" s="2">
        <v>66</v>
      </c>
      <c r="B72" s="1">
        <f t="shared" si="8"/>
        <v>237.6</v>
      </c>
      <c r="C72" s="4">
        <f t="shared" si="6"/>
        <v>-0.53582679497899632</v>
      </c>
      <c r="D72" s="4">
        <f t="shared" si="7"/>
        <v>-0.8443279255020153</v>
      </c>
      <c r="E72" s="4"/>
      <c r="F72" s="4"/>
      <c r="G72" s="4"/>
    </row>
    <row r="73" spans="1:7" x14ac:dyDescent="0.2">
      <c r="A73" s="2">
        <v>67</v>
      </c>
      <c r="B73" s="1">
        <f t="shared" si="8"/>
        <v>241.20000000000002</v>
      </c>
      <c r="C73" s="4">
        <f t="shared" si="6"/>
        <v>-0.48175367410171527</v>
      </c>
      <c r="D73" s="4">
        <f t="shared" si="7"/>
        <v>-0.87630668004386358</v>
      </c>
      <c r="E73" s="4"/>
      <c r="F73" s="4"/>
      <c r="G73" s="4"/>
    </row>
    <row r="74" spans="1:7" x14ac:dyDescent="0.2">
      <c r="A74" s="2">
        <v>68</v>
      </c>
      <c r="B74" s="1">
        <f t="shared" si="8"/>
        <v>244.8</v>
      </c>
      <c r="C74" s="4">
        <f t="shared" si="6"/>
        <v>-0.42577929156507216</v>
      </c>
      <c r="D74" s="4">
        <f t="shared" si="7"/>
        <v>-0.9048270524660198</v>
      </c>
      <c r="E74" s="4"/>
      <c r="F74" s="4"/>
      <c r="G74" s="4"/>
    </row>
    <row r="75" spans="1:7" x14ac:dyDescent="0.2">
      <c r="A75" s="2">
        <v>69</v>
      </c>
      <c r="B75" s="1">
        <f t="shared" si="8"/>
        <v>248.4</v>
      </c>
      <c r="C75" s="4">
        <f t="shared" si="6"/>
        <v>-0.36812455268467781</v>
      </c>
      <c r="D75" s="4">
        <f t="shared" si="7"/>
        <v>-0.92977648588825146</v>
      </c>
      <c r="E75" s="4"/>
      <c r="F75" s="4"/>
      <c r="G75" s="4"/>
    </row>
    <row r="76" spans="1:7" x14ac:dyDescent="0.2">
      <c r="A76" s="2">
        <v>70</v>
      </c>
      <c r="B76" s="1">
        <f t="shared" si="8"/>
        <v>252</v>
      </c>
      <c r="C76" s="4">
        <f t="shared" si="6"/>
        <v>-0.30901699437494756</v>
      </c>
      <c r="D76" s="4">
        <f t="shared" si="7"/>
        <v>-0.95105651629515353</v>
      </c>
      <c r="E76" s="4"/>
      <c r="F76" s="4"/>
      <c r="G76" s="4"/>
    </row>
    <row r="77" spans="1:7" x14ac:dyDescent="0.2">
      <c r="A77" s="2">
        <v>71</v>
      </c>
      <c r="B77" s="1">
        <f t="shared" si="8"/>
        <v>255.6</v>
      </c>
      <c r="C77" s="4">
        <f t="shared" si="6"/>
        <v>-0.24868988716485529</v>
      </c>
      <c r="D77" s="4">
        <f t="shared" si="7"/>
        <v>-0.96858316112863097</v>
      </c>
      <c r="E77" s="4"/>
      <c r="F77" s="4"/>
      <c r="G77" s="4"/>
    </row>
    <row r="78" spans="1:7" x14ac:dyDescent="0.2">
      <c r="A78" s="2">
        <v>72</v>
      </c>
      <c r="B78" s="1">
        <f t="shared" si="8"/>
        <v>259.2</v>
      </c>
      <c r="C78" s="4">
        <f t="shared" si="6"/>
        <v>-0.18738131458572463</v>
      </c>
      <c r="D78" s="4">
        <f t="shared" si="7"/>
        <v>-0.98228725072868872</v>
      </c>
      <c r="E78" s="4"/>
      <c r="F78" s="4"/>
      <c r="G78" s="4"/>
    </row>
    <row r="79" spans="1:7" x14ac:dyDescent="0.2">
      <c r="A79" s="2">
        <v>73</v>
      </c>
      <c r="B79" s="1">
        <f t="shared" si="8"/>
        <v>262.8</v>
      </c>
      <c r="C79" s="4">
        <f t="shared" si="6"/>
        <v>-0.12533323356430459</v>
      </c>
      <c r="D79" s="4">
        <f t="shared" si="7"/>
        <v>-0.99211470131447776</v>
      </c>
      <c r="E79" s="4"/>
      <c r="F79" s="4"/>
      <c r="G79" s="4"/>
    </row>
    <row r="80" spans="1:7" x14ac:dyDescent="0.2">
      <c r="A80" s="2">
        <v>74</v>
      </c>
      <c r="B80" s="1">
        <f t="shared" si="8"/>
        <v>266.40000000000003</v>
      </c>
      <c r="C80" s="4">
        <f t="shared" si="6"/>
        <v>-6.2790519529313207E-2</v>
      </c>
      <c r="D80" s="4">
        <f t="shared" si="7"/>
        <v>-0.99802672842827156</v>
      </c>
      <c r="E80" s="4"/>
      <c r="F80" s="4"/>
      <c r="G80" s="4"/>
    </row>
    <row r="81" spans="1:7" x14ac:dyDescent="0.2">
      <c r="A81" s="2">
        <v>75</v>
      </c>
      <c r="B81" s="1">
        <f t="shared" si="8"/>
        <v>270</v>
      </c>
      <c r="C81" s="4">
        <f t="shared" si="6"/>
        <v>-1.83772268236293E-16</v>
      </c>
      <c r="D81" s="4">
        <f t="shared" si="7"/>
        <v>-1</v>
      </c>
      <c r="E81" s="4"/>
      <c r="F81" s="4"/>
      <c r="G81" s="4"/>
    </row>
    <row r="82" spans="1:7" x14ac:dyDescent="0.2">
      <c r="A82" s="2">
        <v>76</v>
      </c>
      <c r="B82" s="1">
        <f t="shared" si="8"/>
        <v>273.60000000000002</v>
      </c>
      <c r="C82" s="4">
        <f t="shared" si="6"/>
        <v>6.2790519529312833E-2</v>
      </c>
      <c r="D82" s="4">
        <f t="shared" si="7"/>
        <v>-0.99802672842827156</v>
      </c>
      <c r="E82" s="4"/>
      <c r="F82" s="4"/>
      <c r="G82" s="4"/>
    </row>
    <row r="83" spans="1:7" x14ac:dyDescent="0.2">
      <c r="A83" s="2">
        <v>77</v>
      </c>
      <c r="B83" s="1">
        <f t="shared" si="8"/>
        <v>277.2</v>
      </c>
      <c r="C83" s="4">
        <f t="shared" si="6"/>
        <v>0.12533323356430423</v>
      </c>
      <c r="D83" s="4">
        <f t="shared" si="7"/>
        <v>-0.99211470131447788</v>
      </c>
      <c r="E83" s="4"/>
      <c r="F83" s="4"/>
      <c r="G83" s="4"/>
    </row>
    <row r="84" spans="1:7" x14ac:dyDescent="0.2">
      <c r="A84" s="2">
        <v>78</v>
      </c>
      <c r="B84" s="1">
        <f t="shared" si="8"/>
        <v>280.8</v>
      </c>
      <c r="C84" s="4">
        <f t="shared" si="6"/>
        <v>0.18738131458572427</v>
      </c>
      <c r="D84" s="4">
        <f t="shared" si="7"/>
        <v>-0.98228725072868872</v>
      </c>
      <c r="E84" s="4"/>
      <c r="F84" s="4"/>
      <c r="G84" s="4"/>
    </row>
    <row r="85" spans="1:7" x14ac:dyDescent="0.2">
      <c r="A85" s="2">
        <v>79</v>
      </c>
      <c r="B85" s="1">
        <f t="shared" si="8"/>
        <v>284.40000000000003</v>
      </c>
      <c r="C85" s="4">
        <f t="shared" si="6"/>
        <v>0.24868988716485579</v>
      </c>
      <c r="D85" s="4">
        <f t="shared" si="7"/>
        <v>-0.96858316112863085</v>
      </c>
      <c r="E85" s="4"/>
      <c r="F85" s="4"/>
      <c r="G85" s="4"/>
    </row>
    <row r="86" spans="1:7" x14ac:dyDescent="0.2">
      <c r="A86" s="2">
        <v>80</v>
      </c>
      <c r="B86" s="1">
        <f t="shared" si="8"/>
        <v>288</v>
      </c>
      <c r="C86" s="4">
        <f t="shared" si="6"/>
        <v>0.30901699437494723</v>
      </c>
      <c r="D86" s="4">
        <f t="shared" si="7"/>
        <v>-0.95105651629515364</v>
      </c>
      <c r="E86" s="4"/>
      <c r="F86" s="4"/>
      <c r="G86" s="4"/>
    </row>
    <row r="87" spans="1:7" x14ac:dyDescent="0.2">
      <c r="A87" s="2">
        <v>81</v>
      </c>
      <c r="B87" s="1">
        <f t="shared" si="8"/>
        <v>291.60000000000002</v>
      </c>
      <c r="C87" s="4">
        <f t="shared" si="6"/>
        <v>0.36812455268467825</v>
      </c>
      <c r="D87" s="4">
        <f t="shared" si="7"/>
        <v>-0.92977648588825124</v>
      </c>
      <c r="E87" s="4"/>
      <c r="F87" s="4"/>
      <c r="G87" s="4"/>
    </row>
    <row r="88" spans="1:7" x14ac:dyDescent="0.2">
      <c r="A88" s="2">
        <v>82</v>
      </c>
      <c r="B88" s="1">
        <f t="shared" si="8"/>
        <v>295.2</v>
      </c>
      <c r="C88" s="4">
        <f t="shared" si="6"/>
        <v>0.42577929156507183</v>
      </c>
      <c r="D88" s="4">
        <f t="shared" si="7"/>
        <v>-0.90482705246601991</v>
      </c>
      <c r="E88" s="4"/>
      <c r="F88" s="4"/>
      <c r="G88" s="4"/>
    </row>
    <row r="89" spans="1:7" x14ac:dyDescent="0.2">
      <c r="A89" s="2">
        <v>83</v>
      </c>
      <c r="B89" s="1">
        <f t="shared" si="8"/>
        <v>298.8</v>
      </c>
      <c r="C89" s="4">
        <f t="shared" si="6"/>
        <v>0.48175367410171571</v>
      </c>
      <c r="D89" s="4">
        <f t="shared" si="7"/>
        <v>-0.87630668004386336</v>
      </c>
      <c r="E89" s="4"/>
      <c r="F89" s="4"/>
      <c r="G89" s="4"/>
    </row>
    <row r="90" spans="1:7" x14ac:dyDescent="0.2">
      <c r="A90" s="2">
        <v>84</v>
      </c>
      <c r="B90" s="1">
        <f t="shared" si="8"/>
        <v>302.40000000000003</v>
      </c>
      <c r="C90" s="4">
        <f t="shared" si="6"/>
        <v>0.53582679497899677</v>
      </c>
      <c r="D90" s="4">
        <f t="shared" si="7"/>
        <v>-0.84432792550201496</v>
      </c>
      <c r="E90" s="4"/>
      <c r="F90" s="4"/>
      <c r="G90" s="4"/>
    </row>
    <row r="91" spans="1:7" x14ac:dyDescent="0.2">
      <c r="A91" s="2">
        <v>85</v>
      </c>
      <c r="B91" s="1">
        <f t="shared" si="8"/>
        <v>306</v>
      </c>
      <c r="C91" s="4">
        <f t="shared" si="6"/>
        <v>0.58778525229247292</v>
      </c>
      <c r="D91" s="4">
        <f t="shared" si="7"/>
        <v>-0.80901699437494756</v>
      </c>
      <c r="E91" s="4"/>
      <c r="F91" s="4"/>
      <c r="G91" s="4"/>
    </row>
    <row r="92" spans="1:7" x14ac:dyDescent="0.2">
      <c r="A92" s="2">
        <v>86</v>
      </c>
      <c r="B92" s="1">
        <f t="shared" si="8"/>
        <v>309.60000000000002</v>
      </c>
      <c r="C92" s="4">
        <f t="shared" si="6"/>
        <v>0.63742398974868997</v>
      </c>
      <c r="D92" s="4">
        <f t="shared" si="7"/>
        <v>-0.77051324277578903</v>
      </c>
      <c r="E92" s="4"/>
      <c r="F92" s="4"/>
      <c r="G92" s="4"/>
    </row>
    <row r="93" spans="1:7" x14ac:dyDescent="0.2">
      <c r="A93" s="2">
        <v>87</v>
      </c>
      <c r="B93" s="1">
        <f t="shared" si="8"/>
        <v>313.2</v>
      </c>
      <c r="C93" s="4">
        <f t="shared" si="6"/>
        <v>0.68454710592868862</v>
      </c>
      <c r="D93" s="4">
        <f t="shared" si="7"/>
        <v>-0.72896862742141155</v>
      </c>
      <c r="E93" s="4"/>
      <c r="F93" s="4"/>
      <c r="G93" s="4"/>
    </row>
    <row r="94" spans="1:7" x14ac:dyDescent="0.2">
      <c r="A94" s="2">
        <v>88</v>
      </c>
      <c r="B94" s="1">
        <f t="shared" si="8"/>
        <v>316.8</v>
      </c>
      <c r="C94" s="4">
        <f t="shared" si="6"/>
        <v>0.72896862742141122</v>
      </c>
      <c r="D94" s="4">
        <f t="shared" si="7"/>
        <v>-0.68454710592868895</v>
      </c>
      <c r="E94" s="4"/>
      <c r="F94" s="4"/>
      <c r="G94" s="4"/>
    </row>
    <row r="95" spans="1:7" x14ac:dyDescent="0.2">
      <c r="A95" s="2">
        <v>89</v>
      </c>
      <c r="B95" s="1">
        <f t="shared" si="8"/>
        <v>320.40000000000003</v>
      </c>
      <c r="C95" s="4">
        <f t="shared" si="6"/>
        <v>0.77051324277578936</v>
      </c>
      <c r="D95" s="4">
        <f t="shared" si="7"/>
        <v>-0.63742398974868963</v>
      </c>
      <c r="E95" s="4"/>
      <c r="F95" s="4"/>
      <c r="G95" s="4"/>
    </row>
    <row r="96" spans="1:7" x14ac:dyDescent="0.2">
      <c r="A96" s="2">
        <v>90</v>
      </c>
      <c r="B96" s="1">
        <f t="shared" si="8"/>
        <v>324</v>
      </c>
      <c r="C96" s="4">
        <f t="shared" si="6"/>
        <v>0.80901699437494734</v>
      </c>
      <c r="D96" s="4">
        <f t="shared" si="7"/>
        <v>-0.58778525229247336</v>
      </c>
      <c r="E96" s="4"/>
      <c r="F96" s="4"/>
      <c r="G96" s="4"/>
    </row>
    <row r="97" spans="1:7" x14ac:dyDescent="0.2">
      <c r="A97" s="2">
        <v>91</v>
      </c>
      <c r="B97" s="1">
        <f t="shared" si="8"/>
        <v>327.60000000000002</v>
      </c>
      <c r="C97" s="4">
        <f t="shared" si="6"/>
        <v>0.8443279255020153</v>
      </c>
      <c r="D97" s="4">
        <f t="shared" si="7"/>
        <v>-0.53582679497899632</v>
      </c>
      <c r="E97" s="4"/>
      <c r="F97" s="4"/>
      <c r="G97" s="4"/>
    </row>
    <row r="98" spans="1:7" x14ac:dyDescent="0.2">
      <c r="A98" s="2">
        <v>92</v>
      </c>
      <c r="B98" s="1">
        <f t="shared" si="8"/>
        <v>331.2</v>
      </c>
      <c r="C98" s="4">
        <f t="shared" si="6"/>
        <v>0.87630668004386314</v>
      </c>
      <c r="D98" s="4">
        <f t="shared" si="7"/>
        <v>-0.4817536741017161</v>
      </c>
      <c r="E98" s="4"/>
      <c r="F98" s="4"/>
      <c r="G98" s="4"/>
    </row>
    <row r="99" spans="1:7" x14ac:dyDescent="0.2">
      <c r="A99" s="2">
        <v>93</v>
      </c>
      <c r="B99" s="1">
        <f t="shared" si="8"/>
        <v>334.8</v>
      </c>
      <c r="C99" s="4">
        <f t="shared" si="6"/>
        <v>0.90482705246601969</v>
      </c>
      <c r="D99" s="4">
        <f t="shared" si="7"/>
        <v>-0.42577929156507222</v>
      </c>
      <c r="E99" s="4"/>
      <c r="F99" s="4"/>
      <c r="G99" s="4"/>
    </row>
    <row r="100" spans="1:7" x14ac:dyDescent="0.2">
      <c r="A100" s="2">
        <v>94</v>
      </c>
      <c r="B100" s="1">
        <f t="shared" si="8"/>
        <v>338.40000000000003</v>
      </c>
      <c r="C100" s="4">
        <f t="shared" si="6"/>
        <v>0.92977648588825146</v>
      </c>
      <c r="D100" s="4">
        <f t="shared" si="7"/>
        <v>-0.36812455268467786</v>
      </c>
      <c r="E100" s="4"/>
      <c r="F100" s="4"/>
      <c r="G100" s="4"/>
    </row>
    <row r="101" spans="1:7" x14ac:dyDescent="0.2">
      <c r="A101" s="2">
        <v>95</v>
      </c>
      <c r="B101" s="1">
        <f t="shared" si="8"/>
        <v>342</v>
      </c>
      <c r="C101" s="4">
        <f t="shared" si="6"/>
        <v>0.95105651629515353</v>
      </c>
      <c r="D101" s="4">
        <f t="shared" si="7"/>
        <v>-0.30901699437494762</v>
      </c>
      <c r="E101" s="4"/>
      <c r="F101" s="4"/>
      <c r="G101" s="4"/>
    </row>
    <row r="102" spans="1:7" x14ac:dyDescent="0.2">
      <c r="A102" s="2">
        <v>96</v>
      </c>
      <c r="B102" s="1">
        <f t="shared" si="8"/>
        <v>345.6</v>
      </c>
      <c r="C102" s="4">
        <f t="shared" ref="C102:C106" si="9">R_*COS(B102/180*PI())</f>
        <v>0.96858316112863119</v>
      </c>
      <c r="D102" s="4">
        <f t="shared" si="7"/>
        <v>-0.24868988716485449</v>
      </c>
      <c r="E102" s="4"/>
      <c r="F102" s="4"/>
      <c r="G102" s="4"/>
    </row>
    <row r="103" spans="1:7" x14ac:dyDescent="0.2">
      <c r="A103" s="2">
        <v>97</v>
      </c>
      <c r="B103" s="1">
        <f t="shared" ref="B103:B106" si="10">Angolo*(A103)</f>
        <v>349.2</v>
      </c>
      <c r="C103" s="4">
        <f t="shared" si="9"/>
        <v>0.98228725072868872</v>
      </c>
      <c r="D103" s="4">
        <f t="shared" si="7"/>
        <v>-0.18738131458572468</v>
      </c>
      <c r="E103" s="4"/>
      <c r="F103" s="4"/>
      <c r="G103" s="4"/>
    </row>
    <row r="104" spans="1:7" x14ac:dyDescent="0.2">
      <c r="A104" s="2">
        <v>98</v>
      </c>
      <c r="B104" s="1">
        <f t="shared" si="10"/>
        <v>352.8</v>
      </c>
      <c r="C104" s="4">
        <f t="shared" si="9"/>
        <v>0.99211470131447776</v>
      </c>
      <c r="D104" s="4">
        <f t="shared" si="7"/>
        <v>-0.12533323356430465</v>
      </c>
      <c r="E104" s="4"/>
      <c r="F104" s="4"/>
      <c r="G104" s="4"/>
    </row>
    <row r="105" spans="1:7" x14ac:dyDescent="0.2">
      <c r="A105" s="2">
        <v>99</v>
      </c>
      <c r="B105" s="1">
        <f t="shared" si="10"/>
        <v>356.40000000000003</v>
      </c>
      <c r="C105" s="4">
        <f t="shared" si="9"/>
        <v>0.99802672842827156</v>
      </c>
      <c r="D105" s="4">
        <f t="shared" si="7"/>
        <v>-6.2790519529313263E-2</v>
      </c>
      <c r="E105" s="4"/>
      <c r="F105" s="4"/>
      <c r="G105" s="4"/>
    </row>
    <row r="106" spans="1:7" x14ac:dyDescent="0.2">
      <c r="A106" s="2">
        <v>100</v>
      </c>
      <c r="B106" s="1">
        <f t="shared" si="10"/>
        <v>360</v>
      </c>
      <c r="C106" s="4">
        <f t="shared" si="9"/>
        <v>1</v>
      </c>
      <c r="D106" s="4">
        <f t="shared" si="7"/>
        <v>-2.45029690981724E-16</v>
      </c>
      <c r="E106" s="4"/>
      <c r="F106" s="4"/>
      <c r="G106" s="4"/>
    </row>
    <row r="107" spans="1:7" x14ac:dyDescent="0.2">
      <c r="A107" s="2"/>
      <c r="B107" s="1"/>
      <c r="C107" s="4"/>
      <c r="D107" s="2"/>
      <c r="E107" s="2"/>
      <c r="F107" s="2"/>
      <c r="G107" s="2"/>
    </row>
  </sheetData>
  <sheetProtection sheet="1" objects="1" scenarios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pinner 1">
              <controlPr defaultSize="0" autoPict="0">
                <anchor moveWithCells="1" sizeWithCells="1">
                  <from>
                    <xdr:col>10</xdr:col>
                    <xdr:colOff>0</xdr:colOff>
                    <xdr:row>1</xdr:row>
                    <xdr:rowOff>171450</xdr:rowOff>
                  </from>
                  <to>
                    <xdr:col>12</xdr:col>
                    <xdr:colOff>133350</xdr:colOff>
                    <xdr:row>4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Foglio2</vt:lpstr>
      <vt:lpstr>Angolo</vt:lpstr>
      <vt:lpstr>Angolo_Eff</vt:lpstr>
      <vt:lpstr>R_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Claudio Spreafico</cp:lastModifiedBy>
  <dcterms:created xsi:type="dcterms:W3CDTF">2025-01-21T10:57:16Z</dcterms:created>
  <dcterms:modified xsi:type="dcterms:W3CDTF">2026-01-28T13:57:30Z</dcterms:modified>
</cp:coreProperties>
</file>